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ables/table1.xml" ContentType="application/vnd.openxmlformats-officedocument.spreadsheetml.table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24056cd1e8463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amenvatting" sheetId="1" r:id="Rf92397fc92104446"/>
    <x:sheet xmlns:r="http://schemas.openxmlformats.org/officeDocument/2006/relationships" name="Per jaar" sheetId="2" r:id="R4805c978a00145fa"/>
    <x:sheet xmlns:r="http://schemas.openxmlformats.org/officeDocument/2006/relationships" name="Brondata" sheetId="3" r:id="R4a3c9a85d7bd4d70"/>
    <x:sheet xmlns:r="http://schemas.openxmlformats.org/officeDocument/2006/relationships" name="Toelichting" sheetId="4" r:id="Rb2aadad34816442a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€ #,##0.00;[Red](€ #,##0.00);-"/>
  </x:numFmts>
  <x:fonts count="10">
    <x:font>
      <x:sz val="11"/>
      <x:name val="Carlito"/>
    </x:font>
    <x:font>
      <x:b/>
      <x:sz val="10"/>
      <x:color rgb="FFFFFFFF"/>
      <x:name val="Arial"/>
    </x:font>
    <x:font>
      <x:sz val="10"/>
      <x:color rgb="FF222222"/>
      <x:name val="Arial"/>
    </x:font>
    <x:font>
      <x:b/>
      <x:sz val="16"/>
      <x:color rgb="FF18324A"/>
      <x:name val="Arial"/>
    </x:font>
    <x:font>
      <x:i/>
      <x:sz val="10"/>
      <x:color rgb="FF6B7280"/>
      <x:name val="Arial"/>
    </x:font>
    <x:font>
      <x:b/>
      <x:sz val="10"/>
      <x:color rgb="FF18324A"/>
      <x:name val="Arial"/>
    </x:font>
    <x:font>
      <x:sz val="10"/>
      <x:color rgb="FF6B7280"/>
      <x:name val="Arial"/>
    </x:font>
    <x:font>
      <x:b/>
      <x:sz val="12"/>
      <x:color rgb="FFFFFFFF"/>
      <x:name val="Arial"/>
    </x:font>
    <x:font>
      <x:b/>
      <x:sz val="11"/>
      <x:color rgb="FF18324A"/>
      <x:name val="Arial"/>
    </x:font>
    <x:font>
      <x:b/>
      <x:sz val="10"/>
      <x:color rgb="FF222222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18324A"/>
      </x:patternFill>
    </x:fill>
    <x:fill>
      <x:patternFill patternType="solid">
        <x:fgColor rgb="FFEAF2F7"/>
      </x:patternFill>
    </x:fill>
    <x:fill>
      <x:patternFill patternType="solid">
        <x:fgColor rgb="FFF4EEE3"/>
      </x:patternFill>
    </x:fill>
  </x:fills>
  <x:borders count="12">
    <x:border>
      <x:left/>
      <x:right/>
      <x:top/>
      <x:bottom/>
      <x:diagonal/>
    </x:border>
    <x:border>
      <x:left/>
      <x:right style="thin">
        <x:color rgb="FFFFFFFF"/>
      </x:right>
      <x:top/>
      <x:bottom/>
      <x:diagonal/>
    </x:border>
    <x:border>
      <x:left style="thin">
        <x:color rgb="FFFFFFFF"/>
      </x:left>
      <x:right style="thin">
        <x:color rgb="FFFFFFFF"/>
      </x:right>
      <x:top/>
      <x:bottom/>
      <x:diagonal/>
    </x:border>
    <x:border>
      <x:left style="thin">
        <x:color rgb="FFFFFFFF"/>
      </x:left>
      <x:right/>
      <x:top/>
      <x:bottom/>
      <x:diagonal/>
    </x:border>
    <x:border>
      <x:left/>
      <x:right style="thin">
        <x:color rgb="FFFFFFFF"/>
      </x:right>
      <x:top/>
      <x:bottom style="thin">
        <x:color rgb="FFE5E7EB"/>
      </x:bottom>
      <x:diagonal/>
    </x:border>
    <x:border>
      <x:left style="thin">
        <x:color rgb="FFFFFFFF"/>
      </x:left>
      <x:right style="thin">
        <x:color rgb="FFFFFFFF"/>
      </x:right>
      <x:top/>
      <x:bottom style="thin">
        <x:color rgb="FFE5E7EB"/>
      </x:bottom>
      <x:diagonal/>
    </x:border>
    <x:border>
      <x:left style="thin">
        <x:color rgb="FFFFFFFF"/>
      </x:left>
      <x:right/>
      <x:top/>
      <x:bottom style="thin">
        <x:color rgb="FFE5E7EB"/>
      </x:bottom>
      <x:diagonal/>
    </x:border>
    <x:border>
      <x:left/>
      <x:right/>
      <x:top style="thin">
        <x:color rgb="FFE5E7EB"/>
      </x:top>
      <x:bottom style="thin">
        <x:color rgb="FFE5E7EB"/>
      </x:bottom>
      <x:diagonal/>
    </x:border>
    <x:border>
      <x:left/>
      <x:right/>
      <x:top style="thin">
        <x:color rgb="FFE5E7EB"/>
      </x:top>
      <x:bottom/>
      <x:diagonal/>
    </x:border>
    <x:border>
      <x:left/>
      <x:right/>
      <x:top/>
      <x:bottom style="thin">
        <x:color rgb="FF2E607D"/>
      </x:bottom>
      <x:diagonal/>
    </x:border>
    <x:border>
      <x:left/>
      <x:right/>
      <x:top/>
      <x:bottom style="thin">
        <x:color rgb="FFE5E7EB"/>
      </x:bottom>
      <x:diagonal/>
    </x:border>
    <x:border>
      <x:left/>
      <x:right/>
      <x:top/>
      <x:bottom style="double">
        <x:color rgb="FF2E607D"/>
      </x:bottom>
      <x:diagonal/>
    </x:border>
  </x:borders>
  <x:cellStyleXfs count="1">
    <x:xf numFmtId="0" fontId="0" fillId="0" borderId="0"/>
  </x:cellStyleXfs>
  <x:cellXfs count="58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center"/>
    </x:xf>
    <x:xf numFmtId="0" fontId="1" fillId="2" borderId="0" xfId="0" applyNumberFormat="1" applyFont="1" applyFill="1" applyBorder="1" applyAlignment="1">
      <x:alignment horizontal="center" vertical="center"/>
    </x:xf>
    <x:xf numFmtId="0" fontId="1" fillId="2" borderId="1" xfId="0" applyNumberFormat="1" applyFont="1" applyFill="1" applyBorder="1" applyAlignment="1">
      <x:alignment horizontal="center" vertical="center"/>
    </x:xf>
    <x:xf numFmtId="0" fontId="1" fillId="2" borderId="2" xfId="0" applyNumberFormat="1" applyFont="1" applyFill="1" applyBorder="1" applyAlignment="1">
      <x:alignment horizontal="center" vertical="center"/>
    </x:xf>
    <x:xf numFmtId="0" fontId="1" fillId="2" borderId="3" xfId="0" applyNumberFormat="1" applyFont="1" applyFill="1" applyBorder="1" applyAlignment="1">
      <x:alignment horizontal="center" vertical="center"/>
    </x:xf>
    <x:xf numFmtId="0" fontId="2" fillId="0" borderId="0" xfId="0" applyNumberFormat="1" applyFont="1" applyFill="1" applyBorder="1"/>
    <x:xf numFmtId="200" fontId="2" fillId="0" borderId="0" xfId="0" applyNumberFormat="1" applyFont="1" applyFill="1" applyBorder="1"/>
    <x:xf numFmtId="0" fontId="2" fillId="0" borderId="0" xfId="0" applyNumberFormat="1" applyFont="1" applyFill="1" applyBorder="1" applyAlignment="1">
      <x:alignment vertical="center"/>
    </x:xf>
    <x:xf numFmtId="200" fontId="2" fillId="0" borderId="0" xfId="0" applyNumberFormat="1" applyFont="1" applyFill="1" applyBorder="1" applyAlignment="1">
      <x:alignment vertical="center"/>
    </x:xf>
    <x:xf numFmtId="0" fontId="1" fillId="2" borderId="4" xfId="0" applyNumberFormat="1" applyFont="1" applyFill="1" applyBorder="1" applyAlignment="1">
      <x:alignment horizontal="center" vertical="center"/>
    </x:xf>
    <x:xf numFmtId="0" fontId="1" fillId="2" borderId="5" xfId="0" applyNumberFormat="1" applyFont="1" applyFill="1" applyBorder="1" applyAlignment="1">
      <x:alignment horizontal="center" vertical="center"/>
    </x:xf>
    <x:xf numFmtId="0" fontId="1" fillId="2" borderId="6" xfId="0" applyNumberFormat="1" applyFont="1" applyFill="1" applyBorder="1" applyAlignment="1">
      <x:alignment horizontal="center" vertical="center"/>
    </x:xf>
    <x:xf numFmtId="0" fontId="2" fillId="0" borderId="7" xfId="0" applyNumberFormat="1" applyFont="1" applyFill="1" applyBorder="1" applyAlignment="1">
      <x:alignment vertical="center"/>
    </x:xf>
    <x:xf numFmtId="200" fontId="2" fillId="0" borderId="7" xfId="0" applyNumberFormat="1" applyFont="1" applyFill="1" applyBorder="1" applyAlignment="1">
      <x:alignment vertical="center"/>
    </x:xf>
    <x:xf numFmtId="0" fontId="2" fillId="0" borderId="8" xfId="0" applyNumberFormat="1" applyFont="1" applyFill="1" applyBorder="1" applyAlignment="1">
      <x:alignment vertical="center"/>
    </x:xf>
    <x:xf numFmtId="200" fontId="2" fillId="0" borderId="8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/>
    <x:xf numFmtId="0" fontId="4" fillId="0" borderId="0" xfId="0" applyNumberFormat="1" applyFont="1" applyFill="1" applyBorder="1"/>
    <x:xf numFmtId="0" fontId="0" fillId="0" borderId="9" xfId="0" applyNumberFormat="1" applyFont="1" applyFill="1" applyBorder="1"/>
    <x:xf numFmtId="0" fontId="2" fillId="0" borderId="10" xfId="0" applyNumberFormat="1" applyFont="1" applyFill="1" applyBorder="1"/>
    <x:xf numFmtId="200" fontId="2" fillId="0" borderId="10" xfId="0" applyNumberFormat="1" applyFont="1" applyFill="1" applyBorder="1"/>
    <x:xf numFmtId="0" fontId="2" fillId="0" borderId="7" xfId="0" applyNumberFormat="1" applyFont="1" applyFill="1" applyBorder="1"/>
    <x:xf numFmtId="200" fontId="2" fillId="0" borderId="7" xfId="0" applyNumberFormat="1" applyFont="1" applyFill="1" applyBorder="1"/>
    <x:xf numFmtId="0" fontId="2" fillId="0" borderId="8" xfId="0" applyNumberFormat="1" applyFont="1" applyFill="1" applyBorder="1"/>
    <x:xf numFmtId="200" fontId="2" fillId="0" borderId="8" xfId="0" applyNumberFormat="1" applyFont="1" applyFill="1" applyBorder="1"/>
    <x:xf numFmtId="0" fontId="0" fillId="3" borderId="0" xfId="0" applyNumberFormat="1" applyFont="1" applyFill="1" applyBorder="1"/>
    <x:xf numFmtId="0" fontId="5" fillId="3" borderId="0" xfId="0" applyNumberFormat="1" applyFont="1" applyFill="1" applyBorder="1"/>
    <x:xf numFmtId="200" fontId="5" fillId="3" borderId="0" xfId="0" applyNumberFormat="1" applyFont="1" applyFill="1" applyBorder="1"/>
    <x:xf numFmtId="0" fontId="5" fillId="3" borderId="11" xfId="0" applyNumberFormat="1" applyFont="1" applyFill="1" applyBorder="1"/>
    <x:xf numFmtId="200" fontId="5" fillId="3" borderId="11" xfId="0" applyNumberFormat="1" applyFont="1" applyFill="1" applyBorder="1"/>
    <x:xf numFmtId="0" fontId="0" fillId="4" borderId="0" xfId="0" applyNumberFormat="1" applyFont="1" applyFill="1" applyBorder="1"/>
    <x:xf numFmtId="0" fontId="5" fillId="4" borderId="0" xfId="0" applyNumberFormat="1" applyFont="1" applyFill="1" applyBorder="1"/>
    <x:xf numFmtId="0" fontId="6" fillId="0" borderId="0" xfId="0" applyNumberFormat="1" applyFont="1" applyFill="1" applyBorder="1"/>
    <x:xf numFmtId="0" fontId="5" fillId="4" borderId="0" xfId="0" applyNumberFormat="1" applyFont="1" applyFill="1" applyBorder="1" applyAlignment="1">
      <x:alignment wrapText="1"/>
    </x:xf>
    <x:xf numFmtId="0" fontId="6" fillId="0" borderId="0" xfId="0" applyNumberFormat="1" applyFont="1" applyFill="1" applyBorder="1" applyAlignment="1">
      <x:alignment wrapText="1"/>
    </x:xf>
    <x:xf numFmtId="0" fontId="7" fillId="2" borderId="0" xfId="0" applyNumberFormat="1" applyFont="1" applyFill="1" applyBorder="1"/>
    <x:xf numFmtId="0" fontId="5" fillId="0" borderId="0" xfId="0" applyNumberFormat="1" applyFont="1" applyFill="1" applyBorder="1"/>
    <x:xf numFmtId="0" fontId="8" fillId="0" borderId="0" xfId="0" applyNumberFormat="1" applyFont="1" applyFill="1" applyBorder="1"/>
    <x:xf numFmtId="200" fontId="0" fillId="0" borderId="0" xfId="0" applyNumberFormat="1" applyFont="1" applyFill="1" applyBorder="1"/>
    <x:xf numFmtId="200" fontId="8" fillId="0" borderId="0" xfId="0" applyNumberFormat="1" applyFont="1" applyFill="1" applyBorder="1"/>
    <x:xf numFmtId="0" fontId="0" fillId="0" borderId="10" xfId="0" applyNumberFormat="1" applyFont="1" applyFill="1" applyBorder="1"/>
    <x:xf numFmtId="200" fontId="0" fillId="0" borderId="10" xfId="0" applyNumberFormat="1" applyFont="1" applyFill="1" applyBorder="1"/>
    <x:xf numFmtId="0" fontId="0" fillId="0" borderId="7" xfId="0" applyNumberFormat="1" applyFont="1" applyFill="1" applyBorder="1"/>
    <x:xf numFmtId="200" fontId="0" fillId="0" borderId="7" xfId="0" applyNumberFormat="1" applyFont="1" applyFill="1" applyBorder="1"/>
    <x:xf numFmtId="0" fontId="0" fillId="0" borderId="8" xfId="0" applyNumberFormat="1" applyFont="1" applyFill="1" applyBorder="1"/>
    <x:xf numFmtId="200" fontId="0" fillId="0" borderId="8" xfId="0" applyNumberFormat="1" applyFont="1" applyFill="1" applyBorder="1"/>
    <x:xf numFmtId="0" fontId="9" fillId="3" borderId="11" xfId="0" applyNumberFormat="1" applyFont="1" applyFill="1" applyBorder="1"/>
    <x:xf numFmtId="200" fontId="9" fillId="3" borderId="11" xfId="0" applyNumberFormat="1" applyFont="1" applyFill="1" applyBorder="1"/>
    <x:xf numFmtId="0" fontId="9" fillId="0" borderId="0" xfId="0" applyNumberFormat="1" applyFont="1" applyFill="1" applyBorder="1"/>
    <x:xf numFmtId="200" fontId="9" fillId="0" borderId="0" xfId="0" applyNumberFormat="1" applyFont="1" applyFill="1" applyBorder="1"/>
    <x:xf numFmtId="0" fontId="2" fillId="0" borderId="0" xfId="0" applyNumberFormat="1" applyFont="1" applyFill="1" applyBorder="1" applyAlignment="1">
      <x:alignment vertical="top"/>
    </x:xf>
    <x:xf numFmtId="0" fontId="2" fillId="0" borderId="0" xfId="0" applyNumberFormat="1" applyFont="1" applyFill="1" applyBorder="1" applyAlignment="1">
      <x:alignment vertical="top" wrapText="1"/>
    </x:xf>
    <x:xf numFmtId="0" fontId="2" fillId="0" borderId="10" xfId="0" applyNumberFormat="1" applyFont="1" applyFill="1" applyBorder="1" applyAlignment="1">
      <x:alignment vertical="top" wrapText="1"/>
    </x:xf>
    <x:xf numFmtId="0" fontId="2" fillId="0" borderId="7" xfId="0" applyNumberFormat="1" applyFont="1" applyFill="1" applyBorder="1" applyAlignment="1">
      <x:alignment vertical="top" wrapText="1"/>
    </x:xf>
    <x:xf numFmtId="0" fontId="2" fillId="0" borderId="8" xfId="0" applyNumberFormat="1" applyFont="1" applyFill="1" applyBorder="1" applyAlignment="1">
      <x:alignment vertical="top" wrapText="1"/>
    </x:xf>
  </x:cellXfs>
  <x:cellStyles count="1">
    <x:cellStyle name="Normal" xfId="0"/>
  </x:cellStyles>
  <x:dxfs count="2">
    <x:dxf>
      <x:font>
        <x:b/>
        <x:color rgb="FF9C3D3D"/>
      </x:font>
      <x:fill>
        <x:patternFill patternType="solid">
          <x:bgColor rgb="FFF8E7E7"/>
        </x:patternFill>
      </x:fill>
    </x:dxf>
    <x:dxf>
      <x:font>
        <x:b/>
        <x:color rgb="FF2F6B55"/>
      </x:font>
      <x:fill>
        <x:patternFill patternType="solid">
          <x:bgColor rgb="FFE7F1EC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77493feab834723" /><Relationship Type="http://schemas.openxmlformats.org/officeDocument/2006/relationships/theme" Target="/xl/theme/theme1.xml" Id="R7619bb75de034aea" /><Relationship Type="http://schemas.openxmlformats.org/officeDocument/2006/relationships/sharedStrings" Target="/xl/sharedStrings.xml" Id="R924bb53a71d2405d" /><Relationship Type="http://schemas.openxmlformats.org/officeDocument/2006/relationships/worksheet" Target="/xl/worksheets/sheet1.xml" Id="Rf92397fc92104446" /><Relationship Type="http://schemas.openxmlformats.org/officeDocument/2006/relationships/worksheet" Target="/xl/worksheets/sheet2.xml" Id="R4805c978a00145fa" /><Relationship Type="http://schemas.openxmlformats.org/officeDocument/2006/relationships/worksheet" Target="/xl/worksheets/sheet3.xml" Id="R4a3c9a85d7bd4d70" /><Relationship Type="http://schemas.openxmlformats.org/officeDocument/2006/relationships/worksheet" Target="/xl/worksheets/sheet4.xml" Id="Rb2aadad34816442a" /></Relationships>
</file>

<file path=xl/tables/table1.xml><?xml version="1.0" encoding="utf-8"?>
<x:table xmlns:x="http://schemas.openxmlformats.org/spreadsheetml/2006/main" id="1" name="BrondataTabel" displayName="BrondataTabel" ref="A1:E291" headerRowCount="1" totalsRowCount="0" totalsRowShown="0">
  <x:tableColumns count="5">
    <x:tableColumn id="1" name="Jaar"/>
    <x:tableColumn id="2" name="Soort"/>
    <x:tableColumn id="3" name="Post"/>
    <x:tableColumn id="4" name="Bedrag"/>
    <x:tableColumn id="5" name="Herkomst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1.xml" Id="Ree1992592d614175" /></Relationships>
</file>

<file path=xl/worksheets/sheet1.xml><?xml version="1.0" encoding="utf-8"?>
<x:worksheet xmlns:x="http://schemas.openxmlformats.org/spreadsheetml/2006/main">
  <x:sheetPr>
    <x:tabColor rgb="FF18324A"/>
  </x:sheetPr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13" hidden="0" customWidth="1"/>
    <x:col min="2" max="2" width="17" hidden="0" customWidth="1"/>
    <x:col min="3" max="3" width="17" hidden="0" customWidth="1"/>
    <x:col min="4" max="4" width="17" hidden="0" customWidth="1"/>
    <x:col min="5" max="5" width="3" hidden="0" customWidth="1"/>
    <x:col min="6" max="6" width="31" hidden="0" customWidth="1"/>
    <x:col min="7" max="7" width="16" hidden="0" customWidth="1"/>
    <x:col min="8" max="8" width="24" hidden="0" customWidth="1"/>
  </x:cols>
  <x:sheetData>
    <x:row r="2">
      <x:c r="A2" s="19" t="str">
        <x:v>Financiële verantwoording 2010–2025</x:v>
      </x:c>
    </x:row>
    <x:row r="3">
      <x:c r="A3" s="20" t="str">
        <x:v>Stichting Bridge Museum · bedragen in euro</x:v>
      </x:c>
    </x:row>
    <x:row r="4">
      <x:c r="A4" s="21"/>
      <x:c r="B4" s="21"/>
      <x:c r="C4" s="21"/>
      <x:c r="D4" s="21"/>
      <x:c r="E4" s="21"/>
      <x:c r="F4" s="21"/>
      <x:c r="G4" s="21"/>
      <x:c r="H4" s="21"/>
    </x:row>
    <x:row r="6">
      <x:c r="A6" s="5" t="str">
        <x:v>Jaar</x:v>
      </x:c>
      <x:c r="B6" s="6" t="str">
        <x:v>Baten</x:v>
      </x:c>
      <x:c r="C6" s="6" t="str">
        <x:v>Lasten</x:v>
      </x:c>
      <x:c r="D6" s="7" t="str">
        <x:v>Resultaat</x:v>
      </x:c>
      <x:c r="F6" s="5" t="str">
        <x:v>Controle</x:v>
      </x:c>
      <x:c r="G6" s="6" t="str">
        <x:v>Waarde</x:v>
      </x:c>
      <x:c r="H6" s="7" t="str">
        <x:v>Uitkomst</x:v>
      </x:c>
    </x:row>
    <x:row r="7">
      <x:c r="A7" s="22" t="n">
        <x:v>2010</x:v>
      </x:c>
      <x:c r="B7" s="23" t="n">
        <x:f>SUMIFS(Brondata!$D$2:$D$291,Brondata!$A$2:$A$291,A7,Brondata!$B$2:$B$291,"Baten")</x:f>
        <x:v>22806</x:v>
      </x:c>
      <x:c r="C7" s="23" t="n">
        <x:f>SUMIFS(Brondata!$D$2:$D$291,Brondata!$A$2:$A$291,A7,Brondata!$B$2:$B$291,"Lasten")</x:f>
        <x:v>19403</x:v>
      </x:c>
      <x:c r="D7" s="23" t="n">
        <x:f>B7-C7</x:f>
        <x:v>3403</x:v>
      </x:c>
      <x:c r="F7" s="22" t="str">
        <x:v>Aantal jaren</x:v>
      </x:c>
      <x:c r="G7" s="22" t="n">
        <x:v>16</x:v>
      </x:c>
      <x:c r="H7" s="22" t="str">
        <x:v>Compleet 2010–2025</x:v>
      </x:c>
    </x:row>
    <x:row r="8">
      <x:c r="A8" s="24" t="n">
        <x:v>2011</x:v>
      </x:c>
      <x:c r="B8" s="25" t="n">
        <x:f>SUMIFS(Brondata!$D$2:$D$291,Brondata!$A$2:$A$291,A8,Brondata!$B$2:$B$291,"Baten")</x:f>
        <x:v>22324.5</x:v>
      </x:c>
      <x:c r="C8" s="25" t="n">
        <x:f>SUMIFS(Brondata!$D$2:$D$291,Brondata!$A$2:$A$291,A8,Brondata!$B$2:$B$291,"Lasten")</x:f>
        <x:v>16175.6</x:v>
      </x:c>
      <x:c r="D8" s="25" t="n">
        <x:f>B8-C8</x:f>
        <x:v>6148.9</x:v>
      </x:c>
      <x:c r="F8" s="24" t="str">
        <x:v>Verschil 2010 detail/totaal</x:v>
      </x:c>
      <x:c r="G8" s="25" t="n">
        <x:v>-92</x:v>
      </x:c>
      <x:c r="H8" s="24" t="str">
        <x:v>Verwerkt als aansluiting</x:v>
      </x:c>
    </x:row>
    <x:row r="9">
      <x:c r="A9" s="24" t="n">
        <x:v>2012</x:v>
      </x:c>
      <x:c r="B9" s="25" t="n">
        <x:f>SUMIFS(Brondata!$D$2:$D$291,Brondata!$A$2:$A$291,A9,Brondata!$B$2:$B$291,"Baten")</x:f>
        <x:v>42228</x:v>
      </x:c>
      <x:c r="C9" s="25" t="n">
        <x:f>SUMIFS(Brondata!$D$2:$D$291,Brondata!$A$2:$A$291,A9,Brondata!$B$2:$B$291,"Lasten")</x:f>
        <x:v>32886.93</x:v>
      </x:c>
      <x:c r="D9" s="25" t="n">
        <x:f>B9-C9</x:f>
        <x:v>9341.07</x:v>
      </x:c>
      <x:c r="F9" s="26" t="str">
        <x:v>Overige aansluitingsverschillen</x:v>
      </x:c>
      <x:c r="G9" s="27" t="n">
        <x:v>0</x:v>
      </x:c>
      <x:c r="H9" s="26" t="str">
        <x:v>Geen</x:v>
      </x:c>
    </x:row>
    <x:row r="10">
      <x:c r="A10" s="24" t="n">
        <x:v>2013</x:v>
      </x:c>
      <x:c r="B10" s="25" t="n">
        <x:f>SUMIFS(Brondata!$D$2:$D$291,Brondata!$A$2:$A$291,A10,Brondata!$B$2:$B$291,"Baten")</x:f>
        <x:v>45913.65</x:v>
      </x:c>
      <x:c r="C10" s="25" t="n">
        <x:f>SUMIFS(Brondata!$D$2:$D$291,Brondata!$A$2:$A$291,A10,Brondata!$B$2:$B$291,"Lasten")</x:f>
        <x:v>56594.07000000001</x:v>
      </x:c>
      <x:c r="D10" s="25" t="n">
        <x:f>B10-C10</x:f>
        <x:v>-10680.420000000006</x:v>
      </x:c>
    </x:row>
    <x:row r="11">
      <x:c r="A11" s="24" t="n">
        <x:v>2014</x:v>
      </x:c>
      <x:c r="B11" s="25" t="n">
        <x:f>SUMIFS(Brondata!$D$2:$D$291,Brondata!$A$2:$A$291,A11,Brondata!$B$2:$B$291,"Baten")</x:f>
        <x:v>68007.65</x:v>
      </x:c>
      <x:c r="C11" s="25" t="n">
        <x:f>SUMIFS(Brondata!$D$2:$D$291,Brondata!$A$2:$A$291,A11,Brondata!$B$2:$B$291,"Lasten")</x:f>
        <x:v>68876.37000000001</x:v>
      </x:c>
      <x:c r="D11" s="25" t="n">
        <x:f>B11-C11</x:f>
        <x:v>-868.7200000000157</x:v>
      </x:c>
      <x:c r="F11" s="36" t="str">
        <x:v>Belangrijk</x:v>
      </x:c>
      <x:c r="G11" s="36"/>
      <x:c r="H11" s="36"/>
    </x:row>
    <x:row r="12">
      <x:c r="A12" s="24" t="n">
        <x:v>2015</x:v>
      </x:c>
      <x:c r="B12" s="25" t="n">
        <x:f>SUMIFS(Brondata!$D$2:$D$291,Brondata!$A$2:$A$291,A12,Brondata!$B$2:$B$291,"Baten")</x:f>
        <x:v>57857.15</x:v>
      </x:c>
      <x:c r="C12" s="25" t="n">
        <x:f>SUMIFS(Brondata!$D$2:$D$291,Brondata!$A$2:$A$291,A12,Brondata!$B$2:$B$291,"Lasten")</x:f>
        <x:v>64329.619999999995</x:v>
      </x:c>
      <x:c r="D12" s="25" t="n">
        <x:f>B12-C12</x:f>
        <x:v>-6472.469999999994</x:v>
      </x:c>
      <x:c r="F12" s="37" t="str">
        <x:v>Deze verantwoording is gebaseerd op het aangeleverde baten- en lastenoverzicht.</x:v>
      </x:c>
      <x:c r="G12" s="37"/>
      <x:c r="H12" s="37"/>
    </x:row>
    <x:row r="13">
      <x:c r="A13" s="24" t="n">
        <x:v>2016</x:v>
      </x:c>
      <x:c r="B13" s="25" t="n">
        <x:f>SUMIFS(Brondata!$D$2:$D$291,Brondata!$A$2:$A$291,A13,Brondata!$B$2:$B$291,"Baten")</x:f>
        <x:v>53358</x:v>
      </x:c>
      <x:c r="C13" s="25" t="n">
        <x:f>SUMIFS(Brondata!$D$2:$D$291,Brondata!$A$2:$A$291,A13,Brondata!$B$2:$B$291,"Lasten")</x:f>
        <x:v>55848</x:v>
      </x:c>
      <x:c r="D13" s="25" t="n">
        <x:f>B13-C13</x:f>
        <x:v>-2490</x:v>
      </x:c>
      <x:c r="F13" s="37" t="str">
        <x:v>Balansposten en vermogensstanden waren niet opgenomen en zijn daarom niet toegevoegd.</x:v>
      </x:c>
      <x:c r="G13" s="37"/>
      <x:c r="H13" s="37"/>
    </x:row>
    <x:row r="14">
      <x:c r="A14" s="24" t="n">
        <x:v>2017</x:v>
      </x:c>
      <x:c r="B14" s="25" t="n">
        <x:f>SUMIFS(Brondata!$D$2:$D$291,Brondata!$A$2:$A$291,A14,Brondata!$B$2:$B$291,"Baten")</x:f>
        <x:v>51226</x:v>
      </x:c>
      <x:c r="C14" s="25" t="n">
        <x:f>SUMIFS(Brondata!$D$2:$D$291,Brondata!$A$2:$A$291,A14,Brondata!$B$2:$B$291,"Lasten")</x:f>
        <x:v>54204</x:v>
      </x:c>
      <x:c r="D14" s="25" t="n">
        <x:f>B14-C14</x:f>
        <x:v>-2978</x:v>
      </x:c>
      <x:c r="F14" s="37" t="str">
        <x:v>Zie het tabblad Toelichting voor grondslagen en controles.</x:v>
      </x:c>
      <x:c r="G14" s="37"/>
      <x:c r="H14" s="37"/>
    </x:row>
    <x:row r="15">
      <x:c r="A15" s="24" t="n">
        <x:v>2018</x:v>
      </x:c>
      <x:c r="B15" s="25" t="n">
        <x:f>SUMIFS(Brondata!$D$2:$D$291,Brondata!$A$2:$A$291,A15,Brondata!$B$2:$B$291,"Baten")</x:f>
        <x:v>50107</x:v>
      </x:c>
      <x:c r="C15" s="25" t="n">
        <x:f>SUMIFS(Brondata!$D$2:$D$291,Brondata!$A$2:$A$291,A15,Brondata!$B$2:$B$291,"Lasten")</x:f>
        <x:v>53081</x:v>
      </x:c>
      <x:c r="D15" s="25" t="n">
        <x:f>B15-C15</x:f>
        <x:v>-2974</x:v>
      </x:c>
      <x:c r="F15" s="37" t="str">
        <x:v>Alle baten en lasten uit het aangeleverde kasboek 2025 zijn volledig verwerkt.</x:v>
      </x:c>
      <x:c r="G15" s="37"/>
      <x:c r="H15" s="37"/>
    </x:row>
    <x:row r="16">
      <x:c r="A16" s="24" t="n">
        <x:v>2019</x:v>
      </x:c>
      <x:c r="B16" s="25" t="n">
        <x:f>SUMIFS(Brondata!$D$2:$D$291,Brondata!$A$2:$A$291,A16,Brondata!$B$2:$B$291,"Baten")</x:f>
        <x:v>61006</x:v>
      </x:c>
      <x:c r="C16" s="25" t="n">
        <x:f>SUMIFS(Brondata!$D$2:$D$291,Brondata!$A$2:$A$291,A16,Brondata!$B$2:$B$291,"Lasten")</x:f>
        <x:v>57790</x:v>
      </x:c>
      <x:c r="D16" s="25" t="n">
        <x:f>B16-C16</x:f>
        <x:v>3216</x:v>
      </x:c>
    </x:row>
    <x:row r="17">
      <x:c r="A17" s="24" t="n">
        <x:v>2020</x:v>
      </x:c>
      <x:c r="B17" s="25" t="n">
        <x:f>SUMIFS(Brondata!$D$2:$D$291,Brondata!$A$2:$A$291,A17,Brondata!$B$2:$B$291,"Baten")</x:f>
        <x:v>72313.16</x:v>
      </x:c>
      <x:c r="C17" s="25" t="n">
        <x:f>SUMIFS(Brondata!$D$2:$D$291,Brondata!$A$2:$A$291,A17,Brondata!$B$2:$B$291,"Lasten")</x:f>
        <x:v>72794.17</x:v>
      </x:c>
      <x:c r="D17" s="25" t="n">
        <x:f>B17-C17</x:f>
        <x:v>-481.00999999999476</x:v>
      </x:c>
    </x:row>
    <x:row r="18">
      <x:c r="A18" s="24" t="n">
        <x:v>2021</x:v>
      </x:c>
      <x:c r="B18" s="25" t="n">
        <x:f>SUMIFS(Brondata!$D$2:$D$291,Brondata!$A$2:$A$291,A18,Brondata!$B$2:$B$291,"Baten")</x:f>
        <x:v>63315.049999999996</x:v>
      </x:c>
      <x:c r="C18" s="25" t="n">
        <x:f>SUMIFS(Brondata!$D$2:$D$291,Brondata!$A$2:$A$291,A18,Brondata!$B$2:$B$291,"Lasten")</x:f>
        <x:v>59521.7</x:v>
      </x:c>
      <x:c r="D18" s="25" t="n">
        <x:f>B18-C18</x:f>
        <x:v>3793.3499999999985</x:v>
      </x:c>
    </x:row>
    <x:row r="19">
      <x:c r="A19" s="24" t="n">
        <x:v>2022</x:v>
      </x:c>
      <x:c r="B19" s="25" t="n">
        <x:f>SUMIFS(Brondata!$D$2:$D$291,Brondata!$A$2:$A$291,A19,Brondata!$B$2:$B$291,"Baten")</x:f>
        <x:v>67760</x:v>
      </x:c>
      <x:c r="C19" s="25" t="n">
        <x:f>SUMIFS(Brondata!$D$2:$D$291,Brondata!$A$2:$A$291,A19,Brondata!$B$2:$B$291,"Lasten")</x:f>
        <x:v>59976</x:v>
      </x:c>
      <x:c r="D19" s="25" t="n">
        <x:f>B19-C19</x:f>
        <x:v>7784</x:v>
      </x:c>
    </x:row>
    <x:row r="20">
      <x:c r="A20" s="24" t="n">
        <x:v>2023</x:v>
      </x:c>
      <x:c r="B20" s="25" t="n">
        <x:f>SUMIFS(Brondata!$D$2:$D$291,Brondata!$A$2:$A$291,A20,Brondata!$B$2:$B$291,"Baten")</x:f>
        <x:v>64645</x:v>
      </x:c>
      <x:c r="C20" s="25" t="n">
        <x:f>SUMIFS(Brondata!$D$2:$D$291,Brondata!$A$2:$A$291,A20,Brondata!$B$2:$B$291,"Lasten")</x:f>
        <x:v>61861</x:v>
      </x:c>
      <x:c r="D20" s="25" t="n">
        <x:f>B20-C20</x:f>
        <x:v>2784</x:v>
      </x:c>
    </x:row>
    <x:row r="21">
      <x:c r="A21" s="24" t="n">
        <x:v>2024</x:v>
      </x:c>
      <x:c r="B21" s="25" t="n">
        <x:f>SUMIFS(Brondata!$D$2:$D$291,Brondata!$A$2:$A$291,A21,Brondata!$B$2:$B$291,"Baten")</x:f>
        <x:v>65554</x:v>
      </x:c>
      <x:c r="C21" s="25" t="n">
        <x:f>SUMIFS(Brondata!$D$2:$D$291,Brondata!$A$2:$A$291,A21,Brondata!$B$2:$B$291,"Lasten")</x:f>
        <x:v>66819</x:v>
      </x:c>
      <x:c r="D21" s="25" t="n">
        <x:f>B21-C21</x:f>
        <x:v>-1265</x:v>
      </x:c>
    </x:row>
    <x:row r="22">
      <x:c r="A22" s="26" t="n">
        <x:v>2025</x:v>
      </x:c>
      <x:c r="B22" s="27" t="n">
        <x:f>SUMIFS(Brondata!$D$2:$D$291,Brondata!$A$2:$A$291,A22,Brondata!$B$2:$B$291,"Baten")</x:f>
        <x:v>63212.15</x:v>
      </x:c>
      <x:c r="C22" s="27" t="n">
        <x:f>SUMIFS(Brondata!$D$2:$D$291,Brondata!$A$2:$A$291,A22,Brondata!$B$2:$B$291,"Lasten")</x:f>
        <x:v>70716.87</x:v>
      </x:c>
      <x:c r="D22" s="27" t="n">
        <x:f>B22-C22</x:f>
        <x:v>-7504.719999999994</x:v>
      </x:c>
    </x:row>
    <x:row r="24">
      <x:c r="A24" s="31" t="str">
        <x:v>Totaal over gehele periode</x:v>
      </x:c>
      <x:c r="B24" s="32" t="n">
        <x:f>SUM(B7:B22)</x:f>
        <x:v>871633.31</x:v>
      </x:c>
      <x:c r="C24" s="32" t="n">
        <x:f>SUM(C7:C22)</x:f>
        <x:v>870877.33</x:v>
      </x:c>
      <x:c r="D24" s="32" t="n">
        <x:f>SUM(D7:D22)</x:f>
        <x:v>755.9799999999959</x:v>
      </x:c>
    </x:row>
  </x:sheetData>
  <x:mergeCells>
    <x:mergeCell ref="A2:H2"/>
    <x:mergeCell ref="A3:H3"/>
  </x:mergeCells>
  <x:conditionalFormatting sqref="D7:D22">
    <x:cfRule type="cellIs" dxfId="0" priority="1" operator="lessThan">
      <x:formula>0</x:formula>
    </x:cfRule>
    <x:cfRule type="cellIs" dxfId="1" priority="2" operator="greaterThanOrEqual">
      <x:formula>0</x:formula>
    </x:cfRule>
  </x:conditionalFormatting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2E607D"/>
  </x:sheetPr>
  <x:sheetViews>
    <x:sheetView showGridLines="0" workbookViewId="0"/>
  </x:sheetViews>
  <x:sheetFormatPr defaultRowHeight="15"/>
  <x:cols>
    <x:col min="1" max="1" width="38" hidden="0" customWidth="1"/>
    <x:col min="2" max="2" width="18" hidden="0" customWidth="1"/>
    <x:col min="3" max="3" width="4" hidden="0" customWidth="1"/>
    <x:col min="4" max="4" width="38" hidden="0" customWidth="1"/>
    <x:col min="5" max="5" width="18" hidden="0" customWidth="1"/>
    <x:col min="6" max="6" width="3" hidden="0" customWidth="1"/>
    <x:col min="7" max="7" width="3" hidden="0" customWidth="1"/>
    <x:col min="8" max="8" width="3" hidden="0" customWidth="1"/>
  </x:cols>
  <x:sheetData>
    <x:row r="2">
      <x:c r="A2" s="19" t="str">
        <x:v>Financiële verantwoording per jaar</x:v>
      </x:c>
    </x:row>
    <x:row r="3">
      <x:c r="A3" s="20" t="str">
        <x:v>Baten en lasten per kalenderjaar · bedragen in euro</x:v>
      </x:c>
    </x:row>
    <x:row r="4">
      <x:c r="A4" s="21"/>
      <x:c r="B4" s="21"/>
      <x:c r="C4" s="21"/>
      <x:c r="D4" s="21"/>
      <x:c r="E4" s="21"/>
      <x:c r="F4" s="21"/>
      <x:c r="G4" s="21"/>
      <x:c r="H4" s="21"/>
    </x:row>
    <x:row r="6">
      <x:c r="A6" s="38" t="str">
        <x:v>Boekjaar 2010</x:v>
      </x:c>
      <x:c r="B6" s="38"/>
      <x:c r="C6" s="38"/>
      <x:c r="D6" s="38"/>
      <x:c r="E6" s="38"/>
      <x:c r="F6" s="38"/>
      <x:c r="G6" s="38"/>
      <x:c r="H6" s="38"/>
    </x:row>
    <x:row r="7">
      <x:c r="A7" s="5" t="str">
        <x:v>Baten</x:v>
      </x:c>
      <x:c r="B7" s="7" t="str">
        <x:v>Bedrag</x:v>
      </x:c>
      <x:c r="D7" s="5" t="str">
        <x:v>Lasten</x:v>
      </x:c>
      <x:c r="E7" s="7" t="str">
        <x:v>Bedrag</x:v>
      </x:c>
    </x:row>
    <x:row r="8">
      <x:c r="A8" s="22" t="str">
        <x:v>Aansluiting op opgegeven totaal</x:v>
      </x:c>
      <x:c r="B8" s="23" t="n">
        <x:v>-92</x:v>
      </x:c>
      <x:c r="C8" s="8"/>
      <x:c r="D8" s="22" t="str">
        <x:v>AANSCHAF boeken</x:v>
      </x:c>
      <x:c r="E8" s="23" t="n">
        <x:v>0</x:v>
      </x:c>
    </x:row>
    <x:row r="9">
      <x:c r="A9" s="24" t="str">
        <x:v>Boekenverkoop</x:v>
      </x:c>
      <x:c r="B9" s="25" t="n">
        <x:v>554</x:v>
      </x:c>
      <x:c r="C9" s="8"/>
      <x:c r="D9" s="24" t="str">
        <x:v>AANSCHAF lift en afschrijving</x:v>
      </x:c>
      <x:c r="E9" s="25" t="n">
        <x:v>0</x:v>
      </x:c>
    </x:row>
    <x:row r="10">
      <x:c r="A10" s="24" t="str">
        <x:v>Entreegelden</x:v>
      </x:c>
      <x:c r="B10" s="25" t="n">
        <x:v>412</x:v>
      </x:c>
      <x:c r="C10" s="8"/>
      <x:c r="D10" s="24" t="str">
        <x:v>AANSCHAF objecten</x:v>
      </x:c>
      <x:c r="E10" s="25" t="n">
        <x:v>1369</x:v>
      </x:c>
    </x:row>
    <x:row r="11">
      <x:c r="A11" s="24" t="str">
        <x:v>Fooienpot</x:v>
      </x:c>
      <x:c r="B11" s="25" t="n">
        <x:v>0</x:v>
      </x:c>
      <x:c r="C11" s="8"/>
      <x:c r="D11" s="24" t="str">
        <x:v>AANSCHAF ongecatagoriseerd</x:v>
      </x:c>
      <x:c r="E11" s="25" t="n">
        <x:v>0</x:v>
      </x:c>
    </x:row>
    <x:row r="12">
      <x:c r="A12" s="24" t="str">
        <x:v>Gift</x:v>
      </x:c>
      <x:c r="B12" s="25" t="n">
        <x:v>20000</x:v>
      </x:c>
      <x:c r="C12" s="8"/>
      <x:c r="D12" s="24" t="str">
        <x:v>Afschrijving HardWare</x:v>
      </x:c>
      <x:c r="E12" s="25" t="n">
        <x:v>0</x:v>
      </x:c>
    </x:row>
    <x:row r="13">
      <x:c r="A13" s="24" t="str">
        <x:v>Lezing</x:v>
      </x:c>
      <x:c r="B13" s="25" t="n">
        <x:v>0</x:v>
      </x:c>
      <x:c r="C13" s="8"/>
      <x:c r="D13" s="24" t="str">
        <x:v>Bank account</x:v>
      </x:c>
      <x:c r="E13" s="25" t="n">
        <x:v>36</x:v>
      </x:c>
    </x:row>
    <x:row r="14">
      <x:c r="A14" s="24" t="str">
        <x:v>Museumwinkel</x:v>
      </x:c>
      <x:c r="B14" s="25" t="n">
        <x:v>0</x:v>
      </x:c>
      <x:c r="C14" s="8"/>
      <x:c r="D14" s="24" t="str">
        <x:v>Belasting schenking</x:v>
      </x:c>
      <x:c r="E14" s="25" t="n">
        <x:v>1950</x:v>
      </x:c>
    </x:row>
    <x:row r="15">
      <x:c r="A15" s="24" t="str">
        <x:v>Rente</x:v>
      </x:c>
      <x:c r="B15" s="25" t="n">
        <x:v>0</x:v>
      </x:c>
      <x:c r="C15" s="8"/>
      <x:c r="D15" s="24" t="str">
        <x:v>div. Abonnementen</x:v>
      </x:c>
      <x:c r="E15" s="25" t="n">
        <x:v>39</x:v>
      </x:c>
    </x:row>
    <x:row r="16">
      <x:c r="A16" s="24" t="str">
        <x:v>Restitutie bestelling</x:v>
      </x:c>
      <x:c r="B16" s="25" t="n">
        <x:v>0</x:v>
      </x:c>
      <x:c r="C16" s="8"/>
      <x:c r="D16" s="24" t="str">
        <x:v>Huur</x:v>
      </x:c>
      <x:c r="E16" s="25" t="n">
        <x:v>10710</x:v>
      </x:c>
    </x:row>
    <x:row r="17">
      <x:c r="A17" s="24" t="str">
        <x:v>Teruggaaf OB</x:v>
      </x:c>
      <x:c r="B17" s="25" t="n">
        <x:v>1932</x:v>
      </x:c>
      <x:c r="C17" s="8"/>
      <x:c r="D17" s="24" t="str">
        <x:v>Kantine</x:v>
      </x:c>
      <x:c r="E17" s="25" t="n">
        <x:v>0</x:v>
      </x:c>
    </x:row>
    <x:row r="18">
      <x:c r="A18" s="24"/>
      <x:c r="B18" s="25"/>
      <x:c r="C18" s="8"/>
      <x:c r="D18" s="24" t="str">
        <x:v>Kantoormaterialen</x:v>
      </x:c>
      <x:c r="E18" s="25" t="n">
        <x:v>0</x:v>
      </x:c>
    </x:row>
    <x:row r="19">
      <x:c r="A19" s="24"/>
      <x:c r="B19" s="25"/>
      <x:c r="C19" s="8"/>
      <x:c r="D19" s="24" t="str">
        <x:v>KVK</x:v>
      </x:c>
      <x:c r="E19" s="25" t="n">
        <x:v>26</x:v>
      </x:c>
    </x:row>
    <x:row r="20">
      <x:c r="A20" s="24"/>
      <x:c r="B20" s="25"/>
      <x:c r="C20" s="8"/>
      <x:c r="D20" s="24" t="str">
        <x:v>Loon medewerker museum</x:v>
      </x:c>
      <x:c r="E20" s="25" t="n">
        <x:v>1906</x:v>
      </x:c>
    </x:row>
    <x:row r="21">
      <x:c r="A21" s="24"/>
      <x:c r="B21" s="25"/>
      <x:c r="C21" s="8"/>
      <x:c r="D21" s="24" t="str">
        <x:v>OG Belasting (WOZ)</x:v>
      </x:c>
      <x:c r="E21" s="25" t="n">
        <x:v>67</x:v>
      </x:c>
    </x:row>
    <x:row r="22">
      <x:c r="A22" s="24"/>
      <x:c r="B22" s="25"/>
      <x:c r="C22" s="8"/>
      <x:c r="D22" s="24" t="str">
        <x:v>Portokosten</x:v>
      </x:c>
      <x:c r="E22" s="25" t="n">
        <x:v>18</x:v>
      </x:c>
    </x:row>
    <x:row r="23">
      <x:c r="A23" s="24"/>
      <x:c r="B23" s="25"/>
      <x:c r="C23" s="8"/>
      <x:c r="D23" s="24" t="str">
        <x:v>Reiskosten</x:v>
      </x:c>
      <x:c r="E23" s="25" t="n">
        <x:v>1600</x:v>
      </x:c>
    </x:row>
    <x:row r="24">
      <x:c r="A24" s="24"/>
      <x:c r="B24" s="25"/>
      <x:c r="C24" s="8"/>
      <x:c r="D24" s="24" t="str">
        <x:v>Schoonmaak (Arbeid)</x:v>
      </x:c>
      <x:c r="E24" s="25" t="n">
        <x:v>720</x:v>
      </x:c>
    </x:row>
    <x:row r="25">
      <x:c r="A25" s="24"/>
      <x:c r="B25" s="25"/>
      <x:c r="C25" s="8"/>
      <x:c r="D25" s="24" t="str">
        <x:v>Software en domein</x:v>
      </x:c>
      <x:c r="E25" s="25" t="n">
        <x:v>82.5</x:v>
      </x:c>
    </x:row>
    <x:row r="26">
      <x:c r="A26" s="24"/>
      <x:c r="B26" s="25"/>
      <x:c r="C26" s="8"/>
      <x:c r="D26" s="24" t="str">
        <x:v>Telefoon</x:v>
      </x:c>
      <x:c r="E26" s="25" t="n">
        <x:v>200</x:v>
      </x:c>
    </x:row>
    <x:row r="27">
      <x:c r="A27" s="24"/>
      <x:c r="B27" s="25"/>
      <x:c r="C27" s="8"/>
      <x:c r="D27" s="24" t="str">
        <x:v>Verwarming/gas</x:v>
      </x:c>
      <x:c r="E27" s="25" t="n">
        <x:v>640</x:v>
      </x:c>
    </x:row>
    <x:row r="28">
      <x:c r="A28" s="24"/>
      <x:c r="B28" s="25"/>
      <x:c r="C28" s="8"/>
      <x:c r="D28" s="24" t="str">
        <x:v>Vrijwilligers</x:v>
      </x:c>
      <x:c r="E28" s="25" t="n">
        <x:v>0</x:v>
      </x:c>
    </x:row>
    <x:row r="29">
      <x:c r="A29" s="26"/>
      <x:c r="B29" s="27"/>
      <x:c r="C29" s="8"/>
      <x:c r="D29" s="26" t="str">
        <x:v>VVV</x:v>
      </x:c>
      <x:c r="E29" s="27" t="n">
        <x:v>39.5</x:v>
      </x:c>
    </x:row>
    <x:row r="30">
      <x:c r="A30" s="49" t="str">
        <x:v>Totaal baten</x:v>
      </x:c>
      <x:c r="B30" s="50" t="n">
        <x:f>SUM(B8:B29)</x:f>
        <x:v>22806</x:v>
      </x:c>
      <x:c r="C30" s="51"/>
      <x:c r="D30" s="49" t="str">
        <x:v>Totaal lasten</x:v>
      </x:c>
      <x:c r="E30" s="50" t="n">
        <x:f>SUM(E8:E29)</x:f>
        <x:v>19403</x:v>
      </x:c>
    </x:row>
    <x:row r="31">
      <x:c r="A31" s="8"/>
      <x:c r="B31" s="9"/>
      <x:c r="C31" s="8"/>
      <x:c r="D31" s="40" t="str">
        <x:v>Resultaat</x:v>
      </x:c>
      <x:c r="E31" s="42" t="n">
        <x:f>B30-E30</x:f>
        <x:v>3403</x:v>
      </x:c>
    </x:row>
    <x:row r="34">
      <x:c r="A34" s="38" t="str">
        <x:v>Boekjaar 2011</x:v>
      </x:c>
      <x:c r="B34" s="38"/>
      <x:c r="C34" s="38"/>
      <x:c r="D34" s="38"/>
      <x:c r="E34" s="38"/>
      <x:c r="F34" s="38"/>
      <x:c r="G34" s="38"/>
      <x:c r="H34" s="38"/>
    </x:row>
    <x:row r="35">
      <x:c r="A35" s="5" t="str">
        <x:v>Baten</x:v>
      </x:c>
      <x:c r="B35" s="7" t="str">
        <x:v>Bedrag</x:v>
      </x:c>
      <x:c r="D35" s="5" t="str">
        <x:v>Lasten</x:v>
      </x:c>
      <x:c r="E35" s="7" t="str">
        <x:v>Bedrag</x:v>
      </x:c>
    </x:row>
    <x:row r="36">
      <x:c r="A36" s="22" t="str">
        <x:v>Boekenverkoop</x:v>
      </x:c>
      <x:c r="B36" s="23" t="n">
        <x:v>50</x:v>
      </x:c>
      <x:c r="C36" s="8"/>
      <x:c r="D36" s="22" t="str">
        <x:v>AANSCHAF boeken</x:v>
      </x:c>
      <x:c r="E36" s="23" t="n">
        <x:v>184.5</x:v>
      </x:c>
    </x:row>
    <x:row r="37">
      <x:c r="A37" s="24" t="str">
        <x:v>Entreegelden</x:v>
      </x:c>
      <x:c r="B37" s="25" t="n">
        <x:v>472.5</x:v>
      </x:c>
      <x:c r="C37" s="8"/>
      <x:c r="D37" s="24" t="str">
        <x:v>AANSCHAF lift en afschrijving</x:v>
      </x:c>
      <x:c r="E37" s="25" t="n">
        <x:v>0</x:v>
      </x:c>
    </x:row>
    <x:row r="38">
      <x:c r="A38" s="24" t="str">
        <x:v>Fooienpot</x:v>
      </x:c>
      <x:c r="B38" s="25" t="n">
        <x:v>0</x:v>
      </x:c>
      <x:c r="C38" s="8"/>
      <x:c r="D38" s="24" t="str">
        <x:v>AANSCHAF objecten</x:v>
      </x:c>
      <x:c r="E38" s="25" t="n">
        <x:v>2572.6</x:v>
      </x:c>
    </x:row>
    <x:row r="39">
      <x:c r="A39" s="24" t="str">
        <x:v>Gift</x:v>
      </x:c>
      <x:c r="B39" s="25" t="n">
        <x:v>20000</x:v>
      </x:c>
      <x:c r="C39" s="8"/>
      <x:c r="D39" s="24" t="str">
        <x:v>AANSCHAF ongecatagoriseerd</x:v>
      </x:c>
      <x:c r="E39" s="25" t="n">
        <x:v>0</x:v>
      </x:c>
    </x:row>
    <x:row r="40">
      <x:c r="A40" s="24" t="str">
        <x:v>Lezing</x:v>
      </x:c>
      <x:c r="B40" s="25" t="n">
        <x:v>100</x:v>
      </x:c>
      <x:c r="C40" s="8"/>
      <x:c r="D40" s="24" t="str">
        <x:v>Afschrijving HardWare</x:v>
      </x:c>
      <x:c r="E40" s="25" t="n">
        <x:v>0</x:v>
      </x:c>
    </x:row>
    <x:row r="41">
      <x:c r="A41" s="24" t="str">
        <x:v>Museumwinkel</x:v>
      </x:c>
      <x:c r="B41" s="25" t="n">
        <x:v>0</x:v>
      </x:c>
      <x:c r="C41" s="8"/>
      <x:c r="D41" s="24" t="str">
        <x:v>Bank account</x:v>
      </x:c>
      <x:c r="E41" s="25" t="n">
        <x:v>58.5</x:v>
      </x:c>
    </x:row>
    <x:row r="42">
      <x:c r="A42" s="24" t="str">
        <x:v>Rente</x:v>
      </x:c>
      <x:c r="B42" s="25" t="n">
        <x:v>0</x:v>
      </x:c>
      <x:c r="C42" s="8"/>
      <x:c r="D42" s="24" t="str">
        <x:v>Belasting schenking</x:v>
      </x:c>
      <x:c r="E42" s="25" t="n">
        <x:v>0</x:v>
      </x:c>
    </x:row>
    <x:row r="43">
      <x:c r="A43" s="24" t="str">
        <x:v>Restitutie bestelling</x:v>
      </x:c>
      <x:c r="B43" s="25" t="n">
        <x:v>0</x:v>
      </x:c>
      <x:c r="C43" s="8"/>
      <x:c r="D43" s="24" t="str">
        <x:v>div. Abonnementen</x:v>
      </x:c>
      <x:c r="E43" s="25" t="n">
        <x:v>60.5</x:v>
      </x:c>
    </x:row>
    <x:row r="44">
      <x:c r="A44" s="24" t="str">
        <x:v>Teruggaaf OB</x:v>
      </x:c>
      <x:c r="B44" s="25" t="n">
        <x:v>1702</x:v>
      </x:c>
      <x:c r="C44" s="8"/>
      <x:c r="D44" s="24" t="str">
        <x:v>Huur</x:v>
      </x:c>
      <x:c r="E44" s="25" t="n">
        <x:v>10710</x:v>
      </x:c>
    </x:row>
    <x:row r="45">
      <x:c r="A45" s="24"/>
      <x:c r="B45" s="25"/>
      <x:c r="C45" s="8"/>
      <x:c r="D45" s="24" t="str">
        <x:v>Kantine</x:v>
      </x:c>
      <x:c r="E45" s="25" t="n">
        <x:v>0</x:v>
      </x:c>
    </x:row>
    <x:row r="46">
      <x:c r="A46" s="24"/>
      <x:c r="B46" s="25"/>
      <x:c r="C46" s="8"/>
      <x:c r="D46" s="24" t="str">
        <x:v>Kantoormaterialen</x:v>
      </x:c>
      <x:c r="E46" s="25" t="n">
        <x:v>0</x:v>
      </x:c>
    </x:row>
    <x:row r="47">
      <x:c r="A47" s="24"/>
      <x:c r="B47" s="25"/>
      <x:c r="C47" s="8"/>
      <x:c r="D47" s="24" t="str">
        <x:v>KVK</x:v>
      </x:c>
      <x:c r="E47" s="25" t="n">
        <x:v>26</x:v>
      </x:c>
    </x:row>
    <x:row r="48">
      <x:c r="A48" s="24"/>
      <x:c r="B48" s="25"/>
      <x:c r="C48" s="8"/>
      <x:c r="D48" s="24" t="str">
        <x:v>Loon medewerker museum</x:v>
      </x:c>
      <x:c r="E48" s="25" t="n">
        <x:v>0</x:v>
      </x:c>
    </x:row>
    <x:row r="49">
      <x:c r="A49" s="24"/>
      <x:c r="B49" s="25"/>
      <x:c r="C49" s="8"/>
      <x:c r="D49" s="24" t="str">
        <x:v>OG Belasting (WOZ)</x:v>
      </x:c>
      <x:c r="E49" s="25" t="n">
        <x:v>69</x:v>
      </x:c>
    </x:row>
    <x:row r="50">
      <x:c r="A50" s="24"/>
      <x:c r="B50" s="25"/>
      <x:c r="C50" s="8"/>
      <x:c r="D50" s="24" t="str">
        <x:v>Portokosten</x:v>
      </x:c>
      <x:c r="E50" s="25" t="n">
        <x:v>0</x:v>
      </x:c>
    </x:row>
    <x:row r="51">
      <x:c r="A51" s="24"/>
      <x:c r="B51" s="25"/>
      <x:c r="C51" s="8"/>
      <x:c r="D51" s="24" t="str">
        <x:v>Reiskosten</x:v>
      </x:c>
      <x:c r="E51" s="25" t="n">
        <x:v>1200</x:v>
      </x:c>
    </x:row>
    <x:row r="52">
      <x:c r="A52" s="24"/>
      <x:c r="B52" s="25"/>
      <x:c r="C52" s="8"/>
      <x:c r="D52" s="24" t="str">
        <x:v>Schoonmaak (Arbeid)</x:v>
      </x:c>
      <x:c r="E52" s="25" t="n">
        <x:v>500</x:v>
      </x:c>
    </x:row>
    <x:row r="53">
      <x:c r="A53" s="24"/>
      <x:c r="B53" s="25"/>
      <x:c r="C53" s="8"/>
      <x:c r="D53" s="24" t="str">
        <x:v>Software en domein</x:v>
      </x:c>
      <x:c r="E53" s="25" t="n">
        <x:v>55</x:v>
      </x:c>
    </x:row>
    <x:row r="54">
      <x:c r="A54" s="24"/>
      <x:c r="B54" s="25"/>
      <x:c r="C54" s="8"/>
      <x:c r="D54" s="24" t="str">
        <x:v>Telefoon</x:v>
      </x:c>
      <x:c r="E54" s="25" t="n">
        <x:v>200</x:v>
      </x:c>
    </x:row>
    <x:row r="55">
      <x:c r="A55" s="24"/>
      <x:c r="B55" s="25"/>
      <x:c r="C55" s="8"/>
      <x:c r="D55" s="24" t="str">
        <x:v>Verwarming/gas</x:v>
      </x:c>
      <x:c r="E55" s="25" t="n">
        <x:v>500</x:v>
      </x:c>
    </x:row>
    <x:row r="56">
      <x:c r="A56" s="24"/>
      <x:c r="B56" s="25"/>
      <x:c r="C56" s="8"/>
      <x:c r="D56" s="24" t="str">
        <x:v>Vrijwilligers</x:v>
      </x:c>
      <x:c r="E56" s="25" t="n">
        <x:v>0</x:v>
      </x:c>
    </x:row>
    <x:row r="57">
      <x:c r="A57" s="26"/>
      <x:c r="B57" s="27"/>
      <x:c r="C57" s="8"/>
      <x:c r="D57" s="26" t="str">
        <x:v>VVV</x:v>
      </x:c>
      <x:c r="E57" s="27" t="n">
        <x:v>39.5</x:v>
      </x:c>
    </x:row>
    <x:row r="58">
      <x:c r="A58" s="49" t="str">
        <x:v>Totaal baten</x:v>
      </x:c>
      <x:c r="B58" s="50" t="n">
        <x:f>SUM(B36:B57)</x:f>
        <x:v>22324.5</x:v>
      </x:c>
      <x:c r="C58" s="51"/>
      <x:c r="D58" s="49" t="str">
        <x:v>Totaal lasten</x:v>
      </x:c>
      <x:c r="E58" s="50" t="n">
        <x:f>SUM(E36:E57)</x:f>
        <x:v>16175.6</x:v>
      </x:c>
    </x:row>
    <x:row r="59">
      <x:c r="A59" s="8"/>
      <x:c r="B59" s="9"/>
      <x:c r="C59" s="8"/>
      <x:c r="D59" s="40" t="str">
        <x:v>Resultaat</x:v>
      </x:c>
      <x:c r="E59" s="42" t="n">
        <x:f>B58-E58</x:f>
        <x:v>6148.9</x:v>
      </x:c>
    </x:row>
    <x:row r="62">
      <x:c r="A62" s="38" t="str">
        <x:v>Boekjaar 2012</x:v>
      </x:c>
      <x:c r="B62" s="38"/>
      <x:c r="C62" s="38"/>
      <x:c r="D62" s="38"/>
      <x:c r="E62" s="38"/>
      <x:c r="F62" s="38"/>
      <x:c r="G62" s="38"/>
      <x:c r="H62" s="38"/>
    </x:row>
    <x:row r="63">
      <x:c r="A63" s="5" t="str">
        <x:v>Baten</x:v>
      </x:c>
      <x:c r="B63" s="7" t="str">
        <x:v>Bedrag</x:v>
      </x:c>
      <x:c r="D63" s="5" t="str">
        <x:v>Lasten</x:v>
      </x:c>
      <x:c r="E63" s="7" t="str">
        <x:v>Bedrag</x:v>
      </x:c>
    </x:row>
    <x:row r="64">
      <x:c r="A64" s="22" t="str">
        <x:v>Boekenverkoop</x:v>
      </x:c>
      <x:c r="B64" s="23" t="n">
        <x:v>127.5</x:v>
      </x:c>
      <x:c r="C64" s="8"/>
      <x:c r="D64" s="22" t="str">
        <x:v>AANSCHAF boeken</x:v>
      </x:c>
      <x:c r="E64" s="23" t="n">
        <x:v>0</x:v>
      </x:c>
    </x:row>
    <x:row r="65">
      <x:c r="A65" s="24" t="str">
        <x:v>Entreegelden</x:v>
      </x:c>
      <x:c r="B65" s="25" t="n">
        <x:v>357</x:v>
      </x:c>
      <x:c r="C65" s="8"/>
      <x:c r="D65" s="24" t="str">
        <x:v>AANSCHAF lift en afschrijving</x:v>
      </x:c>
      <x:c r="E65" s="25" t="n">
        <x:v>0</x:v>
      </x:c>
    </x:row>
    <x:row r="66">
      <x:c r="A66" s="24" t="str">
        <x:v>Fooienpot</x:v>
      </x:c>
      <x:c r="B66" s="25" t="n">
        <x:v>0</x:v>
      </x:c>
      <x:c r="C66" s="8"/>
      <x:c r="D66" s="24" t="str">
        <x:v>AANSCHAF objecten</x:v>
      </x:c>
      <x:c r="E66" s="25" t="n">
        <x:v>18065.42</x:v>
      </x:c>
    </x:row>
    <x:row r="67">
      <x:c r="A67" s="24" t="str">
        <x:v>Gift</x:v>
      </x:c>
      <x:c r="B67" s="25" t="n">
        <x:v>40000</x:v>
      </x:c>
      <x:c r="C67" s="8"/>
      <x:c r="D67" s="24" t="str">
        <x:v>AANSCHAF ongecatagoriseerd</x:v>
      </x:c>
      <x:c r="E67" s="25" t="n">
        <x:v>771.5</x:v>
      </x:c>
    </x:row>
    <x:row r="68">
      <x:c r="A68" s="24" t="str">
        <x:v>Lezing</x:v>
      </x:c>
      <x:c r="B68" s="25" t="n">
        <x:v>0</x:v>
      </x:c>
      <x:c r="C68" s="8"/>
      <x:c r="D68" s="24" t="str">
        <x:v>Afschrijving HardWare</x:v>
      </x:c>
      <x:c r="E68" s="25" t="n">
        <x:v>0</x:v>
      </x:c>
    </x:row>
    <x:row r="69">
      <x:c r="A69" s="24" t="str">
        <x:v>Museumwinkel</x:v>
      </x:c>
      <x:c r="B69" s="25" t="n">
        <x:v>33.5</x:v>
      </x:c>
      <x:c r="C69" s="8"/>
      <x:c r="D69" s="24" t="str">
        <x:v>Bank account</x:v>
      </x:c>
      <x:c r="E69" s="25" t="n">
        <x:v>79.29</x:v>
      </x:c>
    </x:row>
    <x:row r="70">
      <x:c r="A70" s="24" t="str">
        <x:v>Rente</x:v>
      </x:c>
      <x:c r="B70" s="25" t="n">
        <x:v>9</x:v>
      </x:c>
      <x:c r="C70" s="8"/>
      <x:c r="D70" s="24" t="str">
        <x:v>Belasting schenking</x:v>
      </x:c>
      <x:c r="E70" s="25" t="n">
        <x:v>0</x:v>
      </x:c>
    </x:row>
    <x:row r="71">
      <x:c r="A71" s="24" t="str">
        <x:v>Restitutie bestelling</x:v>
      </x:c>
      <x:c r="B71" s="25" t="n">
        <x:v>0</x:v>
      </x:c>
      <x:c r="C71" s="8"/>
      <x:c r="D71" s="24" t="str">
        <x:v>div. Abonnementen</x:v>
      </x:c>
      <x:c r="E71" s="25" t="n">
        <x:v>80.5</x:v>
      </x:c>
    </x:row>
    <x:row r="72">
      <x:c r="A72" s="24" t="str">
        <x:v>Teruggaaf OB</x:v>
      </x:c>
      <x:c r="B72" s="25" t="n">
        <x:v>1701</x:v>
      </x:c>
      <x:c r="C72" s="8"/>
      <x:c r="D72" s="24" t="str">
        <x:v>Huur</x:v>
      </x:c>
      <x:c r="E72" s="25" t="n">
        <x:v>6655</x:v>
      </x:c>
    </x:row>
    <x:row r="73">
      <x:c r="A73" s="24"/>
      <x:c r="B73" s="25"/>
      <x:c r="C73" s="8"/>
      <x:c r="D73" s="24" t="str">
        <x:v>Kantine</x:v>
      </x:c>
      <x:c r="E73" s="25" t="n">
        <x:v>37.68</x:v>
      </x:c>
    </x:row>
    <x:row r="74">
      <x:c r="A74" s="24"/>
      <x:c r="B74" s="25"/>
      <x:c r="C74" s="8"/>
      <x:c r="D74" s="24" t="str">
        <x:v>Kantoormaterialen</x:v>
      </x:c>
      <x:c r="E74" s="25" t="n">
        <x:v>0</x:v>
      </x:c>
    </x:row>
    <x:row r="75">
      <x:c r="A75" s="24"/>
      <x:c r="B75" s="25"/>
      <x:c r="C75" s="8"/>
      <x:c r="D75" s="24" t="str">
        <x:v>KVK</x:v>
      </x:c>
      <x:c r="E75" s="25" t="n">
        <x:v>24.08</x:v>
      </x:c>
    </x:row>
    <x:row r="76">
      <x:c r="A76" s="24"/>
      <x:c r="B76" s="25"/>
      <x:c r="C76" s="8"/>
      <x:c r="D76" s="24" t="str">
        <x:v>Loon medewerker museum</x:v>
      </x:c>
      <x:c r="E76" s="25" t="n">
        <x:v>6050</x:v>
      </x:c>
    </x:row>
    <x:row r="77">
      <x:c r="A77" s="24"/>
      <x:c r="B77" s="25"/>
      <x:c r="C77" s="8"/>
      <x:c r="D77" s="24" t="str">
        <x:v>OG Belasting (WOZ)</x:v>
      </x:c>
      <x:c r="E77" s="25" t="n">
        <x:v>65</x:v>
      </x:c>
    </x:row>
    <x:row r="78">
      <x:c r="A78" s="24"/>
      <x:c r="B78" s="25"/>
      <x:c r="C78" s="8"/>
      <x:c r="D78" s="24" t="str">
        <x:v>Portokosten</x:v>
      </x:c>
      <x:c r="E78" s="25" t="n">
        <x:v>0</x:v>
      </x:c>
    </x:row>
    <x:row r="79">
      <x:c r="A79" s="24"/>
      <x:c r="B79" s="25"/>
      <x:c r="C79" s="8"/>
      <x:c r="D79" s="24" t="str">
        <x:v>Reiskosten</x:v>
      </x:c>
      <x:c r="E79" s="25" t="n">
        <x:v>460.04</x:v>
      </x:c>
    </x:row>
    <x:row r="80">
      <x:c r="A80" s="24"/>
      <x:c r="B80" s="25"/>
      <x:c r="C80" s="8"/>
      <x:c r="D80" s="24" t="str">
        <x:v>Schoonmaak (Arbeid)</x:v>
      </x:c>
      <x:c r="E80" s="25" t="n">
        <x:v>200</x:v>
      </x:c>
    </x:row>
    <x:row r="81">
      <x:c r="A81" s="24"/>
      <x:c r="B81" s="25"/>
      <x:c r="C81" s="8"/>
      <x:c r="D81" s="24" t="str">
        <x:v>Software en domein</x:v>
      </x:c>
      <x:c r="E81" s="25" t="n">
        <x:v>55.92</x:v>
      </x:c>
    </x:row>
    <x:row r="82">
      <x:c r="A82" s="24"/>
      <x:c r="B82" s="25"/>
      <x:c r="C82" s="8"/>
      <x:c r="D82" s="24" t="str">
        <x:v>Telefoon</x:v>
      </x:c>
      <x:c r="E82" s="25" t="n">
        <x:v>200</x:v>
      </x:c>
    </x:row>
    <x:row r="83">
      <x:c r="A83" s="24"/>
      <x:c r="B83" s="25"/>
      <x:c r="C83" s="8"/>
      <x:c r="D83" s="24" t="str">
        <x:v>Verwarming/gas</x:v>
      </x:c>
      <x:c r="E83" s="25" t="n">
        <x:v>100</x:v>
      </x:c>
    </x:row>
    <x:row r="84">
      <x:c r="A84" s="24"/>
      <x:c r="B84" s="25"/>
      <x:c r="C84" s="8"/>
      <x:c r="D84" s="24" t="str">
        <x:v>Vrijwilligers</x:v>
      </x:c>
      <x:c r="E84" s="25" t="n">
        <x:v>0</x:v>
      </x:c>
    </x:row>
    <x:row r="85">
      <x:c r="A85" s="26"/>
      <x:c r="B85" s="27"/>
      <x:c r="C85" s="8"/>
      <x:c r="D85" s="26" t="str">
        <x:v>VVV</x:v>
      </x:c>
      <x:c r="E85" s="27" t="n">
        <x:v>42.5</x:v>
      </x:c>
    </x:row>
    <x:row r="86">
      <x:c r="A86" s="49" t="str">
        <x:v>Totaal baten</x:v>
      </x:c>
      <x:c r="B86" s="50" t="n">
        <x:f>SUM(B64:B85)</x:f>
        <x:v>42228</x:v>
      </x:c>
      <x:c r="C86" s="51"/>
      <x:c r="D86" s="49" t="str">
        <x:v>Totaal lasten</x:v>
      </x:c>
      <x:c r="E86" s="50" t="n">
        <x:f>SUM(E64:E85)</x:f>
        <x:v>32886.93</x:v>
      </x:c>
    </x:row>
    <x:row r="87">
      <x:c r="A87" s="8"/>
      <x:c r="B87" s="9"/>
      <x:c r="C87" s="8"/>
      <x:c r="D87" s="40" t="str">
        <x:v>Resultaat</x:v>
      </x:c>
      <x:c r="E87" s="42" t="n">
        <x:f>B86-E86</x:f>
        <x:v>9341.07</x:v>
      </x:c>
    </x:row>
    <x:row r="90">
      <x:c r="A90" s="38" t="str">
        <x:v>Boekjaar 2013</x:v>
      </x:c>
      <x:c r="B90" s="38"/>
      <x:c r="C90" s="38"/>
      <x:c r="D90" s="38"/>
      <x:c r="E90" s="38"/>
      <x:c r="F90" s="38"/>
      <x:c r="G90" s="38"/>
      <x:c r="H90" s="38"/>
    </x:row>
    <x:row r="91">
      <x:c r="A91" s="5" t="str">
        <x:v>Baten</x:v>
      </x:c>
      <x:c r="B91" s="7" t="str">
        <x:v>Bedrag</x:v>
      </x:c>
      <x:c r="D91" s="5" t="str">
        <x:v>Lasten</x:v>
      </x:c>
      <x:c r="E91" s="7" t="str">
        <x:v>Bedrag</x:v>
      </x:c>
    </x:row>
    <x:row r="92">
      <x:c r="A92" s="22" t="str">
        <x:v>Boekenverkoop</x:v>
      </x:c>
      <x:c r="B92" s="23" t="n">
        <x:v>513.55</x:v>
      </x:c>
      <x:c r="C92" s="8"/>
      <x:c r="D92" s="22" t="str">
        <x:v>AANSCHAF boeken</x:v>
      </x:c>
      <x:c r="E92" s="23" t="n">
        <x:v>35</x:v>
      </x:c>
    </x:row>
    <x:row r="93">
      <x:c r="A93" s="24" t="str">
        <x:v>Entreegelden</x:v>
      </x:c>
      <x:c r="B93" s="25" t="n">
        <x:v>2411</x:v>
      </x:c>
      <x:c r="C93" s="8"/>
      <x:c r="D93" s="24" t="str">
        <x:v>AANSCHAF objecten</x:v>
      </x:c>
      <x:c r="E93" s="25" t="n">
        <x:v>3418.15</x:v>
      </x:c>
    </x:row>
    <x:row r="94">
      <x:c r="A94" s="24" t="str">
        <x:v>Fooienpot</x:v>
      </x:c>
      <x:c r="B94" s="25" t="n">
        <x:v>39.6</x:v>
      </x:c>
      <x:c r="C94" s="8"/>
      <x:c r="D94" s="24" t="str">
        <x:v>AANSCHAF ongecatagoriseerd</x:v>
      </x:c>
      <x:c r="E94" s="25" t="n">
        <x:v>65.74</x:v>
      </x:c>
    </x:row>
    <x:row r="95">
      <x:c r="A95" s="24" t="str">
        <x:v>Gift</x:v>
      </x:c>
      <x:c r="B95" s="25" t="n">
        <x:v>40000</x:v>
      </x:c>
      <x:c r="C95" s="8"/>
      <x:c r="D95" s="24" t="str">
        <x:v>Afschrijving HardWare</x:v>
      </x:c>
      <x:c r="E95" s="25" t="n">
        <x:v>0</x:v>
      </x:c>
    </x:row>
    <x:row r="96">
      <x:c r="A96" s="24" t="str">
        <x:v>Museumwinkel</x:v>
      </x:c>
      <x:c r="B96" s="25" t="n">
        <x:v>720.5</x:v>
      </x:c>
      <x:c r="C96" s="8"/>
      <x:c r="D96" s="24" t="str">
        <x:v>Bank account</x:v>
      </x:c>
      <x:c r="E96" s="25" t="n">
        <x:v>84.55</x:v>
      </x:c>
    </x:row>
    <x:row r="97">
      <x:c r="A97" s="24" t="str">
        <x:v>Rente</x:v>
      </x:c>
      <x:c r="B97" s="25" t="n">
        <x:v>13</x:v>
      </x:c>
      <x:c r="C97" s="8"/>
      <x:c r="D97" s="24" t="str">
        <x:v>Belasting schenking</x:v>
      </x:c>
      <x:c r="E97" s="25" t="n">
        <x:v>0</x:v>
      </x:c>
    </x:row>
    <x:row r="98">
      <x:c r="A98" s="24" t="str">
        <x:v>Teruggaaf OB</x:v>
      </x:c>
      <x:c r="B98" s="25" t="n">
        <x:v>2216</x:v>
      </x:c>
      <x:c r="C98" s="8"/>
      <x:c r="D98" s="24" t="str">
        <x:v>div. Abonnementen</x:v>
      </x:c>
      <x:c r="E98" s="25" t="n">
        <x:v>162.71</x:v>
      </x:c>
    </x:row>
    <x:row r="99">
      <x:c r="A99" s="24"/>
      <x:c r="B99" s="25"/>
      <x:c r="C99" s="8"/>
      <x:c r="D99" s="24" t="str">
        <x:v>Huur</x:v>
      </x:c>
      <x:c r="E99" s="25" t="n">
        <x:v>26620</x:v>
      </x:c>
    </x:row>
    <x:row r="100">
      <x:c r="A100" s="24"/>
      <x:c r="B100" s="25"/>
      <x:c r="C100" s="8"/>
      <x:c r="D100" s="24" t="str">
        <x:v>Kantine</x:v>
      </x:c>
      <x:c r="E100" s="25" t="n">
        <x:v>484.17</x:v>
      </x:c>
    </x:row>
    <x:row r="101">
      <x:c r="A101" s="24"/>
      <x:c r="B101" s="25"/>
      <x:c r="C101" s="8"/>
      <x:c r="D101" s="24" t="str">
        <x:v>Kantoormaterialen</x:v>
      </x:c>
      <x:c r="E101" s="25" t="n">
        <x:v>265.95</x:v>
      </x:c>
    </x:row>
    <x:row r="102">
      <x:c r="A102" s="24"/>
      <x:c r="B102" s="25"/>
      <x:c r="C102" s="8"/>
      <x:c r="D102" s="24" t="str">
        <x:v>Loon medewerker museum</x:v>
      </x:c>
      <x:c r="E102" s="25" t="n">
        <x:v>24200</x:v>
      </x:c>
    </x:row>
    <x:row r="103">
      <x:c r="A103" s="24"/>
      <x:c r="B103" s="25"/>
      <x:c r="C103" s="8"/>
      <x:c r="D103" s="24" t="str">
        <x:v>OG Belasting (WOZ)</x:v>
      </x:c>
      <x:c r="E103" s="25" t="n">
        <x:v>67</x:v>
      </x:c>
    </x:row>
    <x:row r="104">
      <x:c r="A104" s="24"/>
      <x:c r="B104" s="25"/>
      <x:c r="C104" s="8"/>
      <x:c r="D104" s="24" t="str">
        <x:v>Portokosten</x:v>
      </x:c>
      <x:c r="E104" s="25" t="n">
        <x:v>114.25</x:v>
      </x:c>
    </x:row>
    <x:row r="105">
      <x:c r="A105" s="24"/>
      <x:c r="B105" s="25"/>
      <x:c r="C105" s="8"/>
      <x:c r="D105" s="24" t="str">
        <x:v>Reiskosten</x:v>
      </x:c>
      <x:c r="E105" s="25" t="n">
        <x:v>271.08</x:v>
      </x:c>
    </x:row>
    <x:row r="106">
      <x:c r="A106" s="24"/>
      <x:c r="B106" s="25"/>
      <x:c r="C106" s="8"/>
      <x:c r="D106" s="24" t="str">
        <x:v>Schoonmaak (Arbeid)</x:v>
      </x:c>
      <x:c r="E106" s="25" t="n">
        <x:v>550</x:v>
      </x:c>
    </x:row>
    <x:row r="107">
      <x:c r="A107" s="24"/>
      <x:c r="B107" s="25"/>
      <x:c r="C107" s="8"/>
      <x:c r="D107" s="24" t="str">
        <x:v>Software en domein</x:v>
      </x:c>
      <x:c r="E107" s="25" t="n">
        <x:v>55.47</x:v>
      </x:c>
    </x:row>
    <x:row r="108">
      <x:c r="A108" s="26"/>
      <x:c r="B108" s="27"/>
      <x:c r="C108" s="8"/>
      <x:c r="D108" s="26" t="str">
        <x:v>Telefoon</x:v>
      </x:c>
      <x:c r="E108" s="27" t="n">
        <x:v>200</x:v>
      </x:c>
    </x:row>
    <x:row r="109">
      <x:c r="A109" s="49" t="str">
        <x:v>Totaal baten</x:v>
      </x:c>
      <x:c r="B109" s="50" t="n">
        <x:f>SUM(B92:B108)</x:f>
        <x:v>45913.65</x:v>
      </x:c>
      <x:c r="C109" s="51"/>
      <x:c r="D109" s="49" t="str">
        <x:v>Totaal lasten</x:v>
      </x:c>
      <x:c r="E109" s="50" t="n">
        <x:f>SUM(E92:E108)</x:f>
        <x:v>56594.07000000001</x:v>
      </x:c>
    </x:row>
    <x:row r="110">
      <x:c r="A110" s="8"/>
      <x:c r="B110" s="9"/>
      <x:c r="C110" s="8"/>
      <x:c r="D110" s="40" t="str">
        <x:v>Resultaat</x:v>
      </x:c>
      <x:c r="E110" s="42" t="n">
        <x:f>B109-E109</x:f>
        <x:v>-10680.420000000006</x:v>
      </x:c>
    </x:row>
    <x:row r="113">
      <x:c r="A113" s="38" t="str">
        <x:v>Boekjaar 2014</x:v>
      </x:c>
      <x:c r="B113" s="38"/>
      <x:c r="C113" s="38"/>
      <x:c r="D113" s="38"/>
      <x:c r="E113" s="38"/>
      <x:c r="F113" s="38"/>
      <x:c r="G113" s="38"/>
      <x:c r="H113" s="38"/>
    </x:row>
    <x:row r="114">
      <x:c r="A114" s="5" t="str">
        <x:v>Baten</x:v>
      </x:c>
      <x:c r="B114" s="7" t="str">
        <x:v>Bedrag</x:v>
      </x:c>
      <x:c r="D114" s="5" t="str">
        <x:v>Lasten</x:v>
      </x:c>
      <x:c r="E114" s="7" t="str">
        <x:v>Bedrag</x:v>
      </x:c>
    </x:row>
    <x:row r="115">
      <x:c r="A115" s="22" t="str">
        <x:v>Boekenverkoop</x:v>
      </x:c>
      <x:c r="B115" s="23" t="n">
        <x:v>237.75</x:v>
      </x:c>
      <x:c r="C115" s="8"/>
      <x:c r="D115" s="22" t="str">
        <x:v>AANSCHAF lift en afschrijving</x:v>
      </x:c>
      <x:c r="E115" s="23" t="n">
        <x:v>6970</x:v>
      </x:c>
    </x:row>
    <x:row r="116">
      <x:c r="A116" s="24" t="str">
        <x:v>Entreegelden</x:v>
      </x:c>
      <x:c r="B116" s="25" t="n">
        <x:v>2285.6</x:v>
      </x:c>
      <x:c r="C116" s="8"/>
      <x:c r="D116" s="24" t="str">
        <x:v>AANSCHAF objecten</x:v>
      </x:c>
      <x:c r="E116" s="25" t="n">
        <x:v>7785.55</x:v>
      </x:c>
    </x:row>
    <x:row r="117">
      <x:c r="A117" s="24" t="str">
        <x:v>Fooienpot</x:v>
      </x:c>
      <x:c r="B117" s="25" t="n">
        <x:v>0</x:v>
      </x:c>
      <x:c r="C117" s="8"/>
      <x:c r="D117" s="24" t="str">
        <x:v>Afschrijving HardWare</x:v>
      </x:c>
      <x:c r="E117" s="25" t="n">
        <x:v>0</x:v>
      </x:c>
    </x:row>
    <x:row r="118">
      <x:c r="A118" s="24" t="str">
        <x:v>Gift</x:v>
      </x:c>
      <x:c r="B118" s="25" t="n">
        <x:v>55000</x:v>
      </x:c>
      <x:c r="C118" s="8"/>
      <x:c r="D118" s="24" t="str">
        <x:v>Bank account</x:v>
      </x:c>
      <x:c r="E118" s="25" t="n">
        <x:v>87.95</x:v>
      </x:c>
    </x:row>
    <x:row r="119">
      <x:c r="A119" s="24" t="str">
        <x:v>Museumwinkel</x:v>
      </x:c>
      <x:c r="B119" s="25" t="n">
        <x:v>245.3</x:v>
      </x:c>
      <x:c r="C119" s="8"/>
      <x:c r="D119" s="24" t="str">
        <x:v>Belasting schenking</x:v>
      </x:c>
      <x:c r="E119" s="25" t="n">
        <x:v>0</x:v>
      </x:c>
    </x:row>
    <x:row r="120">
      <x:c r="A120" s="24" t="str">
        <x:v>Restitutie bestelling</x:v>
      </x:c>
      <x:c r="B120" s="25" t="n">
        <x:v>10</x:v>
      </x:c>
      <x:c r="C120" s="8"/>
      <x:c r="D120" s="24" t="str">
        <x:v>div. Abonnementen</x:v>
      </x:c>
      <x:c r="E120" s="25" t="n">
        <x:v>136.09</x:v>
      </x:c>
    </x:row>
    <x:row r="121">
      <x:c r="A121" s="24" t="str">
        <x:v>Teruggaaf OB</x:v>
      </x:c>
      <x:c r="B121" s="25" t="n">
        <x:v>10229</x:v>
      </x:c>
      <x:c r="C121" s="8"/>
      <x:c r="D121" s="24" t="str">
        <x:v>Huur</x:v>
      </x:c>
      <x:c r="E121" s="25" t="n">
        <x:v>26620</x:v>
      </x:c>
    </x:row>
    <x:row r="122">
      <x:c r="A122" s="24"/>
      <x:c r="B122" s="25"/>
      <x:c r="C122" s="8"/>
      <x:c r="D122" s="24" t="str">
        <x:v>Kantine</x:v>
      </x:c>
      <x:c r="E122" s="25" t="n">
        <x:v>252.35</x:v>
      </x:c>
    </x:row>
    <x:row r="123">
      <x:c r="A123" s="24"/>
      <x:c r="B123" s="25"/>
      <x:c r="C123" s="8"/>
      <x:c r="D123" s="24" t="str">
        <x:v>Kantoormaterialen</x:v>
      </x:c>
      <x:c r="E123" s="25" t="n">
        <x:v>1072.59</x:v>
      </x:c>
    </x:row>
    <x:row r="124">
      <x:c r="A124" s="24"/>
      <x:c r="B124" s="25"/>
      <x:c r="C124" s="8"/>
      <x:c r="D124" s="24" t="str">
        <x:v>Loon medewerker museum</x:v>
      </x:c>
      <x:c r="E124" s="25" t="n">
        <x:v>24200</x:v>
      </x:c>
    </x:row>
    <x:row r="125">
      <x:c r="A125" s="24"/>
      <x:c r="B125" s="25"/>
      <x:c r="C125" s="8"/>
      <x:c r="D125" s="24" t="str">
        <x:v>OG Belasting (WOZ)</x:v>
      </x:c>
      <x:c r="E125" s="25" t="n">
        <x:v>73</x:v>
      </x:c>
    </x:row>
    <x:row r="126">
      <x:c r="A126" s="24"/>
      <x:c r="B126" s="25"/>
      <x:c r="C126" s="8"/>
      <x:c r="D126" s="24" t="str">
        <x:v>Portokosten</x:v>
      </x:c>
      <x:c r="E126" s="25" t="n">
        <x:v>126.61</x:v>
      </x:c>
    </x:row>
    <x:row r="127">
      <x:c r="A127" s="24"/>
      <x:c r="B127" s="25"/>
      <x:c r="C127" s="8"/>
      <x:c r="D127" s="24" t="str">
        <x:v>Reiskosten</x:v>
      </x:c>
      <x:c r="E127" s="25" t="n">
        <x:v>494.14</x:v>
      </x:c>
    </x:row>
    <x:row r="128">
      <x:c r="A128" s="24"/>
      <x:c r="B128" s="25"/>
      <x:c r="C128" s="8"/>
      <x:c r="D128" s="24" t="str">
        <x:v>Schoonmaak (Arbeid)</x:v>
      </x:c>
      <x:c r="E128" s="25" t="n">
        <x:v>600</x:v>
      </x:c>
    </x:row>
    <x:row r="129">
      <x:c r="A129" s="24"/>
      <x:c r="B129" s="25"/>
      <x:c r="C129" s="8"/>
      <x:c r="D129" s="24" t="str">
        <x:v>Software en domein</x:v>
      </x:c>
      <x:c r="E129" s="25" t="n">
        <x:v>12.71</x:v>
      </x:c>
    </x:row>
    <x:row r="130">
      <x:c r="A130" s="24"/>
      <x:c r="B130" s="25"/>
      <x:c r="C130" s="8"/>
      <x:c r="D130" s="24" t="str">
        <x:v>Telefoon</x:v>
      </x:c>
      <x:c r="E130" s="25" t="n">
        <x:v>200</x:v>
      </x:c>
    </x:row>
    <x:row r="131">
      <x:c r="A131" s="24"/>
      <x:c r="B131" s="25"/>
      <x:c r="C131" s="8"/>
      <x:c r="D131" s="24" t="str">
        <x:v>Vrijwilligers</x:v>
      </x:c>
      <x:c r="E131" s="25" t="n">
        <x:v>200</x:v>
      </x:c>
    </x:row>
    <x:row r="132">
      <x:c r="A132" s="26"/>
      <x:c r="B132" s="27"/>
      <x:c r="C132" s="8"/>
      <x:c r="D132" s="26" t="str">
        <x:v>VVV</x:v>
      </x:c>
      <x:c r="E132" s="27" t="n">
        <x:v>45.38</x:v>
      </x:c>
    </x:row>
    <x:row r="133">
      <x:c r="A133" s="49" t="str">
        <x:v>Totaal baten</x:v>
      </x:c>
      <x:c r="B133" s="50" t="n">
        <x:f>SUM(B115:B132)</x:f>
        <x:v>68007.65</x:v>
      </x:c>
      <x:c r="C133" s="51"/>
      <x:c r="D133" s="49" t="str">
        <x:v>Totaal lasten</x:v>
      </x:c>
      <x:c r="E133" s="50" t="n">
        <x:f>SUM(E115:E132)</x:f>
        <x:v>68876.37000000001</x:v>
      </x:c>
    </x:row>
    <x:row r="134">
      <x:c r="A134" s="8"/>
      <x:c r="B134" s="9"/>
      <x:c r="C134" s="8"/>
      <x:c r="D134" s="40" t="str">
        <x:v>Resultaat</x:v>
      </x:c>
      <x:c r="E134" s="42" t="n">
        <x:f>B133-E133</x:f>
        <x:v>-868.7200000000157</x:v>
      </x:c>
    </x:row>
    <x:row r="137">
      <x:c r="A137" s="38" t="str">
        <x:v>Boekjaar 2015</x:v>
      </x:c>
      <x:c r="B137" s="38"/>
      <x:c r="C137" s="38"/>
      <x:c r="D137" s="38"/>
      <x:c r="E137" s="38"/>
      <x:c r="F137" s="38"/>
      <x:c r="G137" s="38"/>
      <x:c r="H137" s="38"/>
    </x:row>
    <x:row r="138">
      <x:c r="A138" s="5" t="str">
        <x:v>Baten</x:v>
      </x:c>
      <x:c r="B138" s="7" t="str">
        <x:v>Bedrag</x:v>
      </x:c>
      <x:c r="D138" s="5" t="str">
        <x:v>Lasten</x:v>
      </x:c>
      <x:c r="E138" s="7" t="str">
        <x:v>Bedrag</x:v>
      </x:c>
    </x:row>
    <x:row r="139">
      <x:c r="A139" s="22" t="str">
        <x:v>Boekenverkoop</x:v>
      </x:c>
      <x:c r="B139" s="23" t="n">
        <x:v>1646.1</x:v>
      </x:c>
      <x:c r="C139" s="8"/>
      <x:c r="D139" s="22" t="str">
        <x:v>AANSCHAF boeken</x:v>
      </x:c>
      <x:c r="E139" s="23" t="n">
        <x:v>0</x:v>
      </x:c>
    </x:row>
    <x:row r="140">
      <x:c r="A140" s="24" t="str">
        <x:v>Entreegelden</x:v>
      </x:c>
      <x:c r="B140" s="25" t="n">
        <x:v>1453.25</x:v>
      </x:c>
      <x:c r="C140" s="8"/>
      <x:c r="D140" s="24" t="str">
        <x:v>AANSCHAF lift en afschrijving</x:v>
      </x:c>
      <x:c r="E140" s="25" t="n">
        <x:v>7027.17</x:v>
      </x:c>
    </x:row>
    <x:row r="141">
      <x:c r="A141" s="24" t="str">
        <x:v>Fooienpot</x:v>
      </x:c>
      <x:c r="B141" s="25" t="n">
        <x:v>0</x:v>
      </x:c>
      <x:c r="C141" s="8"/>
      <x:c r="D141" s="24" t="str">
        <x:v>AANSCHAF objecten</x:v>
      </x:c>
      <x:c r="E141" s="25" t="n">
        <x:v>3013.6</x:v>
      </x:c>
    </x:row>
    <x:row r="142">
      <x:c r="A142" s="24" t="str">
        <x:v>Gift</x:v>
      </x:c>
      <x:c r="B142" s="25" t="n">
        <x:v>40250</x:v>
      </x:c>
      <x:c r="C142" s="8"/>
      <x:c r="D142" s="24" t="str">
        <x:v>AANSCHAF ongecatagoriseerd</x:v>
      </x:c>
      <x:c r="E142" s="25" t="n">
        <x:v>92.35</x:v>
      </x:c>
    </x:row>
    <x:row r="143">
      <x:c r="A143" s="24" t="str">
        <x:v>Museumwinkel</x:v>
      </x:c>
      <x:c r="B143" s="25" t="n">
        <x:v>169.8</x:v>
      </x:c>
      <x:c r="C143" s="8"/>
      <x:c r="D143" s="24" t="str">
        <x:v>Bank account</x:v>
      </x:c>
      <x:c r="E143" s="25" t="n">
        <x:v>76.25</x:v>
      </x:c>
    </x:row>
    <x:row r="144">
      <x:c r="A144" s="24" t="str">
        <x:v>Rente</x:v>
      </x:c>
      <x:c r="B144" s="25" t="n">
        <x:v>0</x:v>
      </x:c>
      <x:c r="C144" s="8"/>
      <x:c r="D144" s="24" t="str">
        <x:v>div. Abonnementen</x:v>
      </x:c>
      <x:c r="E144" s="25" t="n">
        <x:v>58</x:v>
      </x:c>
    </x:row>
    <x:row r="145">
      <x:c r="A145" s="24" t="str">
        <x:v>Restitutie bestelling</x:v>
      </x:c>
      <x:c r="B145" s="25" t="n">
        <x:v>0</x:v>
      </x:c>
      <x:c r="C145" s="8"/>
      <x:c r="D145" s="24" t="str">
        <x:v>Gemeentelijke belastingen</x:v>
      </x:c>
      <x:c r="E145" s="25" t="n">
        <x:v>2479.56</x:v>
      </x:c>
    </x:row>
    <x:row r="146">
      <x:c r="A146" s="24" t="str">
        <x:v>Teruggaaf OB</x:v>
      </x:c>
      <x:c r="B146" s="25" t="n">
        <x:v>14338</x:v>
      </x:c>
      <x:c r="C146" s="8"/>
      <x:c r="D146" s="24" t="str">
        <x:v>Huur</x:v>
      </x:c>
      <x:c r="E146" s="25" t="n">
        <x:v>26200</x:v>
      </x:c>
    </x:row>
    <x:row r="147">
      <x:c r="A147" s="24"/>
      <x:c r="B147" s="25"/>
      <x:c r="C147" s="8"/>
      <x:c r="D147" s="24" t="str">
        <x:v>Kantine</x:v>
      </x:c>
      <x:c r="E147" s="25" t="n">
        <x:v>109.96</x:v>
      </x:c>
    </x:row>
    <x:row r="148">
      <x:c r="A148" s="24"/>
      <x:c r="B148" s="25"/>
      <x:c r="C148" s="8"/>
      <x:c r="D148" s="24" t="str">
        <x:v>Kantoormaterialen</x:v>
      </x:c>
      <x:c r="E148" s="25" t="n">
        <x:v>347.67</x:v>
      </x:c>
    </x:row>
    <x:row r="149">
      <x:c r="A149" s="24"/>
      <x:c r="B149" s="25"/>
      <x:c r="C149" s="8"/>
      <x:c r="D149" s="24" t="str">
        <x:v>Loon medewerker museum</x:v>
      </x:c>
      <x:c r="E149" s="25" t="n">
        <x:v>24200</x:v>
      </x:c>
    </x:row>
    <x:row r="150">
      <x:c r="A150" s="24"/>
      <x:c r="B150" s="25"/>
      <x:c r="C150" s="8"/>
      <x:c r="D150" s="24" t="str">
        <x:v>Portokosten</x:v>
      </x:c>
      <x:c r="E150" s="25" t="n">
        <x:v>0</x:v>
      </x:c>
    </x:row>
    <x:row r="151">
      <x:c r="A151" s="24"/>
      <x:c r="B151" s="25"/>
      <x:c r="C151" s="8"/>
      <x:c r="D151" s="24" t="str">
        <x:v>Reiskosten</x:v>
      </x:c>
      <x:c r="E151" s="25" t="n">
        <x:v>165.76</x:v>
      </x:c>
    </x:row>
    <x:row r="152">
      <x:c r="A152" s="24"/>
      <x:c r="B152" s="25"/>
      <x:c r="C152" s="8"/>
      <x:c r="D152" s="24" t="str">
        <x:v>Schoonmaak (Arbeid)</x:v>
      </x:c>
      <x:c r="E152" s="25" t="n">
        <x:v>300</x:v>
      </x:c>
    </x:row>
    <x:row r="153">
      <x:c r="A153" s="24"/>
      <x:c r="B153" s="25"/>
      <x:c r="C153" s="8"/>
      <x:c r="D153" s="24" t="str">
        <x:v>Software en domein</x:v>
      </x:c>
      <x:c r="E153" s="25" t="n">
        <x:v>12.71</x:v>
      </x:c>
    </x:row>
    <x:row r="154">
      <x:c r="A154" s="24"/>
      <x:c r="B154" s="25"/>
      <x:c r="C154" s="8"/>
      <x:c r="D154" s="24" t="str">
        <x:v>Telefoon</x:v>
      </x:c>
      <x:c r="E154" s="25" t="n">
        <x:v>200</x:v>
      </x:c>
    </x:row>
    <x:row r="155">
      <x:c r="A155" s="26"/>
      <x:c r="B155" s="27"/>
      <x:c r="C155" s="8"/>
      <x:c r="D155" s="26" t="str">
        <x:v>VVV</x:v>
      </x:c>
      <x:c r="E155" s="27" t="n">
        <x:v>46.59</x:v>
      </x:c>
    </x:row>
    <x:row r="156">
      <x:c r="A156" s="49" t="str">
        <x:v>Totaal baten</x:v>
      </x:c>
      <x:c r="B156" s="50" t="n">
        <x:f>SUM(B139:B155)</x:f>
        <x:v>57857.15</x:v>
      </x:c>
      <x:c r="C156" s="51"/>
      <x:c r="D156" s="49" t="str">
        <x:v>Totaal lasten</x:v>
      </x:c>
      <x:c r="E156" s="50" t="n">
        <x:f>SUM(E139:E155)</x:f>
        <x:v>64329.619999999995</x:v>
      </x:c>
    </x:row>
    <x:row r="157">
      <x:c r="A157" s="8"/>
      <x:c r="B157" s="9"/>
      <x:c r="C157" s="8"/>
      <x:c r="D157" s="40" t="str">
        <x:v>Resultaat</x:v>
      </x:c>
      <x:c r="E157" s="42" t="n">
        <x:f>B156-E156</x:f>
        <x:v>-6472.469999999994</x:v>
      </x:c>
    </x:row>
    <x:row r="160">
      <x:c r="A160" s="38" t="str">
        <x:v>Boekjaar 2016</x:v>
      </x:c>
      <x:c r="B160" s="38"/>
      <x:c r="C160" s="38"/>
      <x:c r="D160" s="38"/>
      <x:c r="E160" s="38"/>
      <x:c r="F160" s="38"/>
      <x:c r="G160" s="38"/>
      <x:c r="H160" s="38"/>
    </x:row>
    <x:row r="161">
      <x:c r="A161" s="5" t="str">
        <x:v>Baten</x:v>
      </x:c>
      <x:c r="B161" s="7" t="str">
        <x:v>Bedrag</x:v>
      </x:c>
      <x:c r="D161" s="5" t="str">
        <x:v>Lasten</x:v>
      </x:c>
      <x:c r="E161" s="7" t="str">
        <x:v>Bedrag</x:v>
      </x:c>
    </x:row>
    <x:row r="162">
      <x:c r="A162" s="22" t="str">
        <x:v>Boekenverkoop</x:v>
      </x:c>
      <x:c r="B162" s="23" t="n">
        <x:v>2095</x:v>
      </x:c>
      <x:c r="C162" s="8"/>
      <x:c r="D162" s="22" t="str">
        <x:v>AANSCHAF objecten</x:v>
      </x:c>
      <x:c r="E162" s="23" t="n">
        <x:v>3197</x:v>
      </x:c>
    </x:row>
    <x:row r="163">
      <x:c r="A163" s="24" t="str">
        <x:v>Entreegelden</x:v>
      </x:c>
      <x:c r="B163" s="25" t="n">
        <x:v>2077</x:v>
      </x:c>
      <x:c r="C163" s="8"/>
      <x:c r="D163" s="24" t="str">
        <x:v>div. Abonnementen</x:v>
      </x:c>
      <x:c r="E163" s="25" t="n">
        <x:v>323</x:v>
      </x:c>
    </x:row>
    <x:row r="164">
      <x:c r="A164" s="24" t="str">
        <x:v>Gift</x:v>
      </x:c>
      <x:c r="B164" s="25" t="n">
        <x:v>40000</x:v>
      </x:c>
      <x:c r="C164" s="8"/>
      <x:c r="D164" s="24" t="str">
        <x:v>Huur</x:v>
      </x:c>
      <x:c r="E164" s="25" t="n">
        <x:v>26620</x:v>
      </x:c>
    </x:row>
    <x:row r="165">
      <x:c r="A165" s="24" t="str">
        <x:v>Museumwinkel</x:v>
      </x:c>
      <x:c r="B165" s="25" t="n">
        <x:v>65</x:v>
      </x:c>
      <x:c r="C165" s="8"/>
      <x:c r="D165" s="24" t="str">
        <x:v>Kantine</x:v>
      </x:c>
      <x:c r="E165" s="25" t="n">
        <x:v>232</x:v>
      </x:c>
    </x:row>
    <x:row r="166">
      <x:c r="A166" s="24" t="str">
        <x:v>Teruggaaf OB</x:v>
      </x:c>
      <x:c r="B166" s="25" t="n">
        <x:v>9121</x:v>
      </x:c>
      <x:c r="C166" s="8"/>
      <x:c r="D166" s="24" t="str">
        <x:v>Kantoormaterialen</x:v>
      </x:c>
      <x:c r="E166" s="25" t="n">
        <x:v>910</x:v>
      </x:c>
    </x:row>
    <x:row r="167">
      <x:c r="A167" s="24"/>
      <x:c r="B167" s="25"/>
      <x:c r="C167" s="8"/>
      <x:c r="D167" s="24" t="str">
        <x:v>Loon medewerker museum</x:v>
      </x:c>
      <x:c r="E167" s="25" t="n">
        <x:v>24200</x:v>
      </x:c>
    </x:row>
    <x:row r="168">
      <x:c r="A168" s="24"/>
      <x:c r="B168" s="25"/>
      <x:c r="C168" s="8"/>
      <x:c r="D168" s="24" t="str">
        <x:v>Portokosten</x:v>
      </x:c>
      <x:c r="E168" s="25" t="n">
        <x:v>66</x:v>
      </x:c>
    </x:row>
    <x:row r="169">
      <x:c r="A169" s="26"/>
      <x:c r="B169" s="27"/>
      <x:c r="C169" s="8"/>
      <x:c r="D169" s="26" t="str">
        <x:v>Schoonmaak (Arbeid)</x:v>
      </x:c>
      <x:c r="E169" s="27" t="n">
        <x:v>300</x:v>
      </x:c>
    </x:row>
    <x:row r="170">
      <x:c r="A170" s="49" t="str">
        <x:v>Totaal baten</x:v>
      </x:c>
      <x:c r="B170" s="50" t="n">
        <x:f>SUM(B162:B169)</x:f>
        <x:v>53358</x:v>
      </x:c>
      <x:c r="C170" s="51"/>
      <x:c r="D170" s="49" t="str">
        <x:v>Totaal lasten</x:v>
      </x:c>
      <x:c r="E170" s="50" t="n">
        <x:f>SUM(E162:E169)</x:f>
        <x:v>55848</x:v>
      </x:c>
    </x:row>
    <x:row r="171">
      <x:c r="A171" s="8"/>
      <x:c r="B171" s="9"/>
      <x:c r="C171" s="8"/>
      <x:c r="D171" s="40" t="str">
        <x:v>Resultaat</x:v>
      </x:c>
      <x:c r="E171" s="42" t="n">
        <x:f>B170-E170</x:f>
        <x:v>-2490</x:v>
      </x:c>
    </x:row>
    <x:row r="174">
      <x:c r="A174" s="38" t="str">
        <x:v>Boekjaar 2017</x:v>
      </x:c>
      <x:c r="B174" s="38"/>
      <x:c r="C174" s="38"/>
      <x:c r="D174" s="38"/>
      <x:c r="E174" s="38"/>
      <x:c r="F174" s="38"/>
      <x:c r="G174" s="38"/>
      <x:c r="H174" s="38"/>
    </x:row>
    <x:row r="175">
      <x:c r="A175" s="5" t="str">
        <x:v>Baten</x:v>
      </x:c>
      <x:c r="B175" s="7" t="str">
        <x:v>Bedrag</x:v>
      </x:c>
      <x:c r="D175" s="5" t="str">
        <x:v>Lasten</x:v>
      </x:c>
      <x:c r="E175" s="7" t="str">
        <x:v>Bedrag</x:v>
      </x:c>
    </x:row>
    <x:row r="176">
      <x:c r="A176" s="22" t="str">
        <x:v>Entreegelden</x:v>
      </x:c>
      <x:c r="B176" s="23" t="n">
        <x:v>1738</x:v>
      </x:c>
      <x:c r="C176" s="8"/>
      <x:c r="D176" s="22" t="str">
        <x:v>AANSCHAF objecten</x:v>
      </x:c>
      <x:c r="E176" s="23" t="n">
        <x:v>118</x:v>
      </x:c>
    </x:row>
    <x:row r="177">
      <x:c r="A177" s="24" t="str">
        <x:v>Gift</x:v>
      </x:c>
      <x:c r="B177" s="25" t="n">
        <x:v>40000</x:v>
      </x:c>
      <x:c r="C177" s="8"/>
      <x:c r="D177" s="24" t="str">
        <x:v>Bank account</x:v>
      </x:c>
      <x:c r="E177" s="25" t="n">
        <x:v>110</x:v>
      </x:c>
    </x:row>
    <x:row r="178">
      <x:c r="A178" s="24" t="str">
        <x:v>Museumwinkel</x:v>
      </x:c>
      <x:c r="B178" s="25" t="n">
        <x:v>887</x:v>
      </x:c>
      <x:c r="C178" s="8"/>
      <x:c r="D178" s="24" t="str">
        <x:v>Huur</x:v>
      </x:c>
      <x:c r="E178" s="25" t="n">
        <x:v>26620</x:v>
      </x:c>
    </x:row>
    <x:row r="179">
      <x:c r="A179" s="24" t="str">
        <x:v>Teruggaaf OB &amp; overige inkomsten</x:v>
      </x:c>
      <x:c r="B179" s="25" t="n">
        <x:v>8601</x:v>
      </x:c>
      <x:c r="C179" s="8"/>
      <x:c r="D179" s="24" t="str">
        <x:v>Internet &amp; telefonie</x:v>
      </x:c>
      <x:c r="E179" s="25" t="n">
        <x:v>360</x:v>
      </x:c>
    </x:row>
    <x:row r="180">
      <x:c r="A180" s="24"/>
      <x:c r="B180" s="25"/>
      <x:c r="C180" s="8"/>
      <x:c r="D180" s="24" t="str">
        <x:v>Kantoorbenodigdheden, incl</x:v>
      </x:c>
      <x:c r="E180" s="25" t="n">
        <x:v>716</x:v>
      </x:c>
    </x:row>
    <x:row r="181">
      <x:c r="A181" s="24"/>
      <x:c r="B181" s="25"/>
      <x:c r="C181" s="8"/>
      <x:c r="D181" s="24" t="str">
        <x:v>Overige kosten &amp; boodsch</x:v>
      </x:c>
      <x:c r="E181" s="25" t="n">
        <x:v>1672</x:v>
      </x:c>
    </x:row>
    <x:row r="182">
      <x:c r="A182" s="24"/>
      <x:c r="B182" s="25"/>
      <x:c r="C182" s="8"/>
      <x:c r="D182" s="24" t="str">
        <x:v>Schoonmaak (arbeid)</x:v>
      </x:c>
      <x:c r="E182" s="25" t="n">
        <x:v>235</x:v>
      </x:c>
    </x:row>
    <x:row r="183">
      <x:c r="A183" s="26"/>
      <x:c r="B183" s="27"/>
      <x:c r="C183" s="8"/>
      <x:c r="D183" s="26" t="str">
        <x:v>Vrijwilligers en beheer, incl</x:v>
      </x:c>
      <x:c r="E183" s="27" t="n">
        <x:v>24373</x:v>
      </x:c>
    </x:row>
    <x:row r="184">
      <x:c r="A184" s="49" t="str">
        <x:v>Totaal baten</x:v>
      </x:c>
      <x:c r="B184" s="50" t="n">
        <x:f>SUM(B176:B183)</x:f>
        <x:v>51226</x:v>
      </x:c>
      <x:c r="C184" s="51"/>
      <x:c r="D184" s="49" t="str">
        <x:v>Totaal lasten</x:v>
      </x:c>
      <x:c r="E184" s="50" t="n">
        <x:f>SUM(E176:E183)</x:f>
        <x:v>54204</x:v>
      </x:c>
    </x:row>
    <x:row r="185">
      <x:c r="A185" s="8"/>
      <x:c r="B185" s="9"/>
      <x:c r="C185" s="8"/>
      <x:c r="D185" s="40" t="str">
        <x:v>Resultaat</x:v>
      </x:c>
      <x:c r="E185" s="42" t="n">
        <x:f>B184-E184</x:f>
        <x:v>-2978</x:v>
      </x:c>
    </x:row>
    <x:row r="188">
      <x:c r="A188" s="38" t="str">
        <x:v>Boekjaar 2018</x:v>
      </x:c>
      <x:c r="B188" s="38"/>
      <x:c r="C188" s="38"/>
      <x:c r="D188" s="38"/>
      <x:c r="E188" s="38"/>
      <x:c r="F188" s="38"/>
      <x:c r="G188" s="38"/>
      <x:c r="H188" s="38"/>
    </x:row>
    <x:row r="189">
      <x:c r="A189" s="5" t="str">
        <x:v>Baten</x:v>
      </x:c>
      <x:c r="B189" s="7" t="str">
        <x:v>Bedrag</x:v>
      </x:c>
      <x:c r="D189" s="5" t="str">
        <x:v>Lasten</x:v>
      </x:c>
      <x:c r="E189" s="7" t="str">
        <x:v>Bedrag</x:v>
      </x:c>
    </x:row>
    <x:row r="190">
      <x:c r="A190" s="22" t="str">
        <x:v>Entreegelden</x:v>
      </x:c>
      <x:c r="B190" s="23" t="n">
        <x:v>1759</x:v>
      </x:c>
      <x:c r="C190" s="8"/>
      <x:c r="D190" s="22" t="str">
        <x:v>Bank account</x:v>
      </x:c>
      <x:c r="E190" s="23" t="n">
        <x:v>115</x:v>
      </x:c>
    </x:row>
    <x:row r="191">
      <x:c r="A191" s="24" t="str">
        <x:v>Gift</x:v>
      </x:c>
      <x:c r="B191" s="25" t="n">
        <x:v>40000</x:v>
      </x:c>
      <x:c r="C191" s="8"/>
      <x:c r="D191" s="24" t="str">
        <x:v>Huur</x:v>
      </x:c>
      <x:c r="E191" s="25" t="n">
        <x:v>26620</x:v>
      </x:c>
    </x:row>
    <x:row r="192">
      <x:c r="A192" s="24" t="str">
        <x:v>Museumwinkel</x:v>
      </x:c>
      <x:c r="B192" s="25" t="n">
        <x:v>441</x:v>
      </x:c>
      <x:c r="C192" s="8"/>
      <x:c r="D192" s="24" t="str">
        <x:v>Internet &amp; telefonie</x:v>
      </x:c>
      <x:c r="E192" s="25" t="n">
        <x:v>731</x:v>
      </x:c>
    </x:row>
    <x:row r="193">
      <x:c r="A193" s="24" t="str">
        <x:v>Teruggaaf OB &amp; overige inkomsten</x:v>
      </x:c>
      <x:c r="B193" s="25" t="n">
        <x:v>7907</x:v>
      </x:c>
      <x:c r="C193" s="8"/>
      <x:c r="D193" s="24" t="str">
        <x:v>Kantoorbenodigdheden, incl</x:v>
      </x:c>
      <x:c r="E193" s="25" t="n">
        <x:v>899</x:v>
      </x:c>
    </x:row>
    <x:row r="194">
      <x:c r="A194" s="24"/>
      <x:c r="B194" s="25"/>
      <x:c r="C194" s="8"/>
      <x:c r="D194" s="24" t="str">
        <x:v>Overige kosten &amp; boodsch</x:v>
      </x:c>
      <x:c r="E194" s="25" t="n">
        <x:v>192</x:v>
      </x:c>
    </x:row>
    <x:row r="195">
      <x:c r="A195" s="24"/>
      <x:c r="B195" s="25"/>
      <x:c r="C195" s="8"/>
      <x:c r="D195" s="24" t="str">
        <x:v>Schoonmaak (arbeid)</x:v>
      </x:c>
      <x:c r="E195" s="25" t="n">
        <x:v>200</x:v>
      </x:c>
    </x:row>
    <x:row r="196">
      <x:c r="A196" s="26"/>
      <x:c r="B196" s="27"/>
      <x:c r="C196" s="8"/>
      <x:c r="D196" s="26" t="str">
        <x:v>Vrijwilligers en beheer, incl</x:v>
      </x:c>
      <x:c r="E196" s="27" t="n">
        <x:v>24324</x:v>
      </x:c>
    </x:row>
    <x:row r="197">
      <x:c r="A197" s="49" t="str">
        <x:v>Totaal baten</x:v>
      </x:c>
      <x:c r="B197" s="50" t="n">
        <x:f>SUM(B190:B196)</x:f>
        <x:v>50107</x:v>
      </x:c>
      <x:c r="C197" s="51"/>
      <x:c r="D197" s="49" t="str">
        <x:v>Totaal lasten</x:v>
      </x:c>
      <x:c r="E197" s="50" t="n">
        <x:f>SUM(E190:E196)</x:f>
        <x:v>53081</x:v>
      </x:c>
    </x:row>
    <x:row r="198">
      <x:c r="A198" s="8"/>
      <x:c r="B198" s="9"/>
      <x:c r="C198" s="8"/>
      <x:c r="D198" s="40" t="str">
        <x:v>Resultaat</x:v>
      </x:c>
      <x:c r="E198" s="42" t="n">
        <x:f>B197-E197</x:f>
        <x:v>-2974</x:v>
      </x:c>
    </x:row>
    <x:row r="201">
      <x:c r="A201" s="38" t="str">
        <x:v>Boekjaar 2019</x:v>
      </x:c>
      <x:c r="B201" s="38"/>
      <x:c r="C201" s="38"/>
      <x:c r="D201" s="38"/>
      <x:c r="E201" s="38"/>
      <x:c r="F201" s="38"/>
      <x:c r="G201" s="38"/>
      <x:c r="H201" s="38"/>
    </x:row>
    <x:row r="202">
      <x:c r="A202" s="5" t="str">
        <x:v>Baten</x:v>
      </x:c>
      <x:c r="B202" s="7" t="str">
        <x:v>Bedrag</x:v>
      </x:c>
      <x:c r="D202" s="5" t="str">
        <x:v>Lasten</x:v>
      </x:c>
      <x:c r="E202" s="7" t="str">
        <x:v>Bedrag</x:v>
      </x:c>
    </x:row>
    <x:row r="203">
      <x:c r="A203" s="22" t="str">
        <x:v>Entreegelden</x:v>
      </x:c>
      <x:c r="B203" s="23" t="n">
        <x:v>1230</x:v>
      </x:c>
      <x:c r="C203" s="8"/>
      <x:c r="D203" s="22" t="str">
        <x:v>AANSCHAF objecten</x:v>
      </x:c>
      <x:c r="E203" s="23" t="n">
        <x:v>763</x:v>
      </x:c>
    </x:row>
    <x:row r="204">
      <x:c r="A204" s="24" t="str">
        <x:v>Gift</x:v>
      </x:c>
      <x:c r="B204" s="25" t="n">
        <x:v>50000</x:v>
      </x:c>
      <x:c r="C204" s="8"/>
      <x:c r="D204" s="24" t="str">
        <x:v>Bank account</x:v>
      </x:c>
      <x:c r="E204" s="25" t="n">
        <x:v>129</x:v>
      </x:c>
    </x:row>
    <x:row r="205">
      <x:c r="A205" s="24" t="str">
        <x:v>Museumwinkel</x:v>
      </x:c>
      <x:c r="B205" s="25" t="n">
        <x:v>85</x:v>
      </x:c>
      <x:c r="C205" s="8"/>
      <x:c r="D205" s="24" t="str">
        <x:v>Huur</x:v>
      </x:c>
      <x:c r="E205" s="25" t="n">
        <x:v>26620</x:v>
      </x:c>
    </x:row>
    <x:row r="206">
      <x:c r="A206" s="24" t="str">
        <x:v>Teruggaaf OB &amp; overige inkomsten</x:v>
      </x:c>
      <x:c r="B206" s="25" t="n">
        <x:v>9691</x:v>
      </x:c>
      <x:c r="C206" s="8"/>
      <x:c r="D206" s="24" t="str">
        <x:v>Internet &amp; telefonie</x:v>
      </x:c>
      <x:c r="E206" s="25" t="n">
        <x:v>593</x:v>
      </x:c>
    </x:row>
    <x:row r="207">
      <x:c r="A207" s="24"/>
      <x:c r="B207" s="25"/>
      <x:c r="C207" s="8"/>
      <x:c r="D207" s="24" t="str">
        <x:v>Kantoorbenodigdheden, incl</x:v>
      </x:c>
      <x:c r="E207" s="25" t="n">
        <x:v>656</x:v>
      </x:c>
    </x:row>
    <x:row r="208">
      <x:c r="A208" s="24"/>
      <x:c r="B208" s="25"/>
      <x:c r="C208" s="8"/>
      <x:c r="D208" s="24" t="str">
        <x:v>Overige kosten &amp; boodsch</x:v>
      </x:c>
      <x:c r="E208" s="25" t="n">
        <x:v>4729</x:v>
      </x:c>
    </x:row>
    <x:row r="209">
      <x:c r="A209" s="26"/>
      <x:c r="B209" s="27"/>
      <x:c r="C209" s="8"/>
      <x:c r="D209" s="26" t="str">
        <x:v>Vrijwilligers en beheer, incl</x:v>
      </x:c>
      <x:c r="E209" s="27" t="n">
        <x:v>24300</x:v>
      </x:c>
    </x:row>
    <x:row r="210">
      <x:c r="A210" s="49" t="str">
        <x:v>Totaal baten</x:v>
      </x:c>
      <x:c r="B210" s="50" t="n">
        <x:f>SUM(B203:B209)</x:f>
        <x:v>61006</x:v>
      </x:c>
      <x:c r="C210" s="51"/>
      <x:c r="D210" s="49" t="str">
        <x:v>Totaal lasten</x:v>
      </x:c>
      <x:c r="E210" s="50" t="n">
        <x:f>SUM(E203:E209)</x:f>
        <x:v>57790</x:v>
      </x:c>
    </x:row>
    <x:row r="211">
      <x:c r="A211" s="8"/>
      <x:c r="B211" s="9"/>
      <x:c r="C211" s="8"/>
      <x:c r="D211" s="40" t="str">
        <x:v>Resultaat</x:v>
      </x:c>
      <x:c r="E211" s="42" t="n">
        <x:f>B210-E210</x:f>
        <x:v>3216</x:v>
      </x:c>
    </x:row>
    <x:row r="214">
      <x:c r="A214" s="38" t="str">
        <x:v>Boekjaar 2020</x:v>
      </x:c>
      <x:c r="B214" s="38"/>
      <x:c r="C214" s="38"/>
      <x:c r="D214" s="38"/>
      <x:c r="E214" s="38"/>
      <x:c r="F214" s="38"/>
      <x:c r="G214" s="38"/>
      <x:c r="H214" s="38"/>
    </x:row>
    <x:row r="215">
      <x:c r="A215" s="5" t="str">
        <x:v>Baten</x:v>
      </x:c>
      <x:c r="B215" s="7" t="str">
        <x:v>Bedrag</x:v>
      </x:c>
      <x:c r="D215" s="5" t="str">
        <x:v>Lasten</x:v>
      </x:c>
      <x:c r="E215" s="7" t="str">
        <x:v>Bedrag</x:v>
      </x:c>
    </x:row>
    <x:row r="216">
      <x:c r="A216" s="22" t="str">
        <x:v>Entreegelden</x:v>
      </x:c>
      <x:c r="B216" s="23" t="n">
        <x:v>467.5</x:v>
      </x:c>
      <x:c r="C216" s="8"/>
      <x:c r="D216" s="22" t="str">
        <x:v>AANSCHAF objecten</x:v>
      </x:c>
      <x:c r="E216" s="23" t="n">
        <x:v>12000</x:v>
      </x:c>
    </x:row>
    <x:row r="217">
      <x:c r="A217" s="24" t="str">
        <x:v>Giften</x:v>
      </x:c>
      <x:c r="B217" s="25" t="n">
        <x:v>52000</x:v>
      </x:c>
      <x:c r="C217" s="8"/>
      <x:c r="D217" s="24" t="str">
        <x:v>Bank account</x:v>
      </x:c>
      <x:c r="E217" s="25" t="n">
        <x:v>125.62</x:v>
      </x:c>
    </x:row>
    <x:row r="218">
      <x:c r="A218" s="24" t="str">
        <x:v>Museumwinkel</x:v>
      </x:c>
      <x:c r="B218" s="25" t="n">
        <x:v>2435.66</x:v>
      </x:c>
      <x:c r="C218" s="8"/>
      <x:c r="D218" s="24" t="str">
        <x:v>Huur</x:v>
      </x:c>
      <x:c r="E218" s="25" t="n">
        <x:v>26620</x:v>
      </x:c>
    </x:row>
    <x:row r="219">
      <x:c r="A219" s="24" t="str">
        <x:v>Teruggaaf OB &amp; overige inkomsten</x:v>
      </x:c>
      <x:c r="B219" s="25" t="n">
        <x:v>17410</x:v>
      </x:c>
      <x:c r="C219" s="8"/>
      <x:c r="D219" s="24" t="str">
        <x:v>Internet &amp; telefonie</x:v>
      </x:c>
      <x:c r="E219" s="25" t="n">
        <x:v>608.63</x:v>
      </x:c>
    </x:row>
    <x:row r="220">
      <x:c r="A220" s="24"/>
      <x:c r="B220" s="25"/>
      <x:c r="C220" s="8"/>
      <x:c r="D220" s="24" t="str">
        <x:v>Kantoorbenodigdheden, incl</x:v>
      </x:c>
      <x:c r="E220" s="25" t="n">
        <x:v>699.08</x:v>
      </x:c>
    </x:row>
    <x:row r="221">
      <x:c r="A221" s="24"/>
      <x:c r="B221" s="25"/>
      <x:c r="C221" s="8"/>
      <x:c r="D221" s="24" t="str">
        <x:v>Overige kosten</x:v>
      </x:c>
      <x:c r="E221" s="25" t="n">
        <x:v>1026.42</x:v>
      </x:c>
    </x:row>
    <x:row r="222">
      <x:c r="A222" s="24"/>
      <x:c r="B222" s="25"/>
      <x:c r="C222" s="8"/>
      <x:c r="D222" s="24" t="str">
        <x:v>Vrijwilligers en beheer, incl</x:v>
      </x:c>
      <x:c r="E222" s="25" t="n">
        <x:v>24968.71</x:v>
      </x:c>
    </x:row>
    <x:row r="223">
      <x:c r="A223" s="26"/>
      <x:c r="B223" s="27"/>
      <x:c r="C223" s="8"/>
      <x:c r="D223" s="26" t="str">
        <x:v>Website, database</x:v>
      </x:c>
      <x:c r="E223" s="27" t="n">
        <x:v>6745.71</x:v>
      </x:c>
    </x:row>
    <x:row r="224">
      <x:c r="A224" s="49" t="str">
        <x:v>Totaal baten</x:v>
      </x:c>
      <x:c r="B224" s="50" t="n">
        <x:f>SUM(B216:B223)</x:f>
        <x:v>72313.16</x:v>
      </x:c>
      <x:c r="C224" s="51"/>
      <x:c r="D224" s="49" t="str">
        <x:v>Totaal lasten</x:v>
      </x:c>
      <x:c r="E224" s="50" t="n">
        <x:f>SUM(E216:E223)</x:f>
        <x:v>72794.17</x:v>
      </x:c>
    </x:row>
    <x:row r="225">
      <x:c r="A225" s="8"/>
      <x:c r="B225" s="9"/>
      <x:c r="C225" s="8"/>
      <x:c r="D225" s="40" t="str">
        <x:v>Resultaat</x:v>
      </x:c>
      <x:c r="E225" s="42" t="n">
        <x:f>B224-E224</x:f>
        <x:v>-481.00999999999476</x:v>
      </x:c>
    </x:row>
    <x:row r="228">
      <x:c r="A228" s="38" t="str">
        <x:v>Boekjaar 2021</x:v>
      </x:c>
      <x:c r="B228" s="38"/>
      <x:c r="C228" s="38"/>
      <x:c r="D228" s="38"/>
      <x:c r="E228" s="38"/>
      <x:c r="F228" s="38"/>
      <x:c r="G228" s="38"/>
      <x:c r="H228" s="38"/>
    </x:row>
    <x:row r="229">
      <x:c r="A229" s="5" t="str">
        <x:v>Baten</x:v>
      </x:c>
      <x:c r="B229" s="7" t="str">
        <x:v>Bedrag</x:v>
      </x:c>
      <x:c r="D229" s="5" t="str">
        <x:v>Lasten</x:v>
      </x:c>
      <x:c r="E229" s="7" t="str">
        <x:v>Bedrag</x:v>
      </x:c>
    </x:row>
    <x:row r="230">
      <x:c r="A230" s="22" t="str">
        <x:v>Entreegelden</x:v>
      </x:c>
      <x:c r="B230" s="23" t="n">
        <x:v>754.85</x:v>
      </x:c>
      <x:c r="C230" s="8"/>
      <x:c r="D230" s="22" t="str">
        <x:v>AANSCHAF objecten</x:v>
      </x:c>
      <x:c r="E230" s="23" t="n">
        <x:v>103.25</x:v>
      </x:c>
    </x:row>
    <x:row r="231">
      <x:c r="A231" s="24" t="str">
        <x:v>Giften</x:v>
      </x:c>
      <x:c r="B231" s="25" t="n">
        <x:v>52000</x:v>
      </x:c>
      <x:c r="C231" s="8"/>
      <x:c r="D231" s="24" t="str">
        <x:v>Bank account</x:v>
      </x:c>
      <x:c r="E231" s="25" t="n">
        <x:v>124.46</x:v>
      </x:c>
    </x:row>
    <x:row r="232">
      <x:c r="A232" s="24" t="str">
        <x:v>Museumwinkel</x:v>
      </x:c>
      <x:c r="B232" s="25" t="n">
        <x:v>461.2</x:v>
      </x:c>
      <x:c r="C232" s="8"/>
      <x:c r="D232" s="24" t="str">
        <x:v>Huur</x:v>
      </x:c>
      <x:c r="E232" s="25" t="n">
        <x:v>26620</x:v>
      </x:c>
    </x:row>
    <x:row r="233">
      <x:c r="A233" s="24" t="str">
        <x:v>Teruggaaf OB &amp; overige inkomsten</x:v>
      </x:c>
      <x:c r="B233" s="25" t="n">
        <x:v>10099</x:v>
      </x:c>
      <x:c r="C233" s="8"/>
      <x:c r="D233" s="24" t="str">
        <x:v>Internet &amp; telefonie</x:v>
      </x:c>
      <x:c r="E233" s="25" t="n">
        <x:v>584.15</x:v>
      </x:c>
    </x:row>
    <x:row r="234">
      <x:c r="A234" s="24"/>
      <x:c r="B234" s="25"/>
      <x:c r="C234" s="8"/>
      <x:c r="D234" s="24" t="str">
        <x:v>Kantoorbenodigdheden, incl</x:v>
      </x:c>
      <x:c r="E234" s="25" t="n">
        <x:v>1616.39</x:v>
      </x:c>
    </x:row>
    <x:row r="235">
      <x:c r="A235" s="24"/>
      <x:c r="B235" s="25"/>
      <x:c r="C235" s="8"/>
      <x:c r="D235" s="24" t="str">
        <x:v>Overige kosten</x:v>
      </x:c>
      <x:c r="E235" s="25" t="n">
        <x:v>726.97</x:v>
      </x:c>
    </x:row>
    <x:row r="236">
      <x:c r="A236" s="24"/>
      <x:c r="B236" s="25"/>
      <x:c r="C236" s="8"/>
      <x:c r="D236" s="24" t="str">
        <x:v>Vrijwilligers en beheer, incl</x:v>
      </x:c>
      <x:c r="E236" s="25" t="n">
        <x:v>24200</x:v>
      </x:c>
    </x:row>
    <x:row r="237">
      <x:c r="A237" s="26"/>
      <x:c r="B237" s="27"/>
      <x:c r="C237" s="8"/>
      <x:c r="D237" s="26" t="str">
        <x:v>Website, database</x:v>
      </x:c>
      <x:c r="E237" s="27" t="n">
        <x:v>5546.48</x:v>
      </x:c>
    </x:row>
    <x:row r="238">
      <x:c r="A238" s="49" t="str">
        <x:v>Totaal baten</x:v>
      </x:c>
      <x:c r="B238" s="50" t="n">
        <x:f>SUM(B230:B237)</x:f>
        <x:v>63315.049999999996</x:v>
      </x:c>
      <x:c r="C238" s="51"/>
      <x:c r="D238" s="49" t="str">
        <x:v>Totaal lasten</x:v>
      </x:c>
      <x:c r="E238" s="50" t="n">
        <x:f>SUM(E230:E237)</x:f>
        <x:v>59521.7</x:v>
      </x:c>
    </x:row>
    <x:row r="239">
      <x:c r="A239" s="8"/>
      <x:c r="B239" s="9"/>
      <x:c r="C239" s="8"/>
      <x:c r="D239" s="40" t="str">
        <x:v>Resultaat</x:v>
      </x:c>
      <x:c r="E239" s="42" t="n">
        <x:f>B238-E238</x:f>
        <x:v>3793.3499999999985</x:v>
      </x:c>
    </x:row>
    <x:row r="242">
      <x:c r="A242" s="38" t="str">
        <x:v>Boekjaar 2022</x:v>
      </x:c>
      <x:c r="B242" s="38"/>
      <x:c r="C242" s="38"/>
      <x:c r="D242" s="38"/>
      <x:c r="E242" s="38"/>
      <x:c r="F242" s="38"/>
      <x:c r="G242" s="38"/>
      <x:c r="H242" s="38"/>
    </x:row>
    <x:row r="243">
      <x:c r="A243" s="5" t="str">
        <x:v>Baten</x:v>
      </x:c>
      <x:c r="B243" s="7" t="str">
        <x:v>Bedrag</x:v>
      </x:c>
      <x:c r="D243" s="5" t="str">
        <x:v>Lasten</x:v>
      </x:c>
      <x:c r="E243" s="7" t="str">
        <x:v>Bedrag</x:v>
      </x:c>
    </x:row>
    <x:row r="244">
      <x:c r="A244" s="22" t="str">
        <x:v>Entreegelden</x:v>
      </x:c>
      <x:c r="B244" s="23" t="n">
        <x:v>2399</x:v>
      </x:c>
      <x:c r="C244" s="8"/>
      <x:c r="D244" s="22" t="str">
        <x:v>AANSCHAF objecten</x:v>
      </x:c>
      <x:c r="E244" s="23" t="n">
        <x:v>552</x:v>
      </x:c>
    </x:row>
    <x:row r="245">
      <x:c r="A245" s="24" t="str">
        <x:v>Giften</x:v>
      </x:c>
      <x:c r="B245" s="25" t="n">
        <x:v>52030</x:v>
      </x:c>
      <x:c r="C245" s="8"/>
      <x:c r="D245" s="24" t="str">
        <x:v>Bank account</x:v>
      </x:c>
      <x:c r="E245" s="25" t="n">
        <x:v>175</x:v>
      </x:c>
    </x:row>
    <x:row r="246">
      <x:c r="A246" s="24" t="str">
        <x:v>Museumwinkel</x:v>
      </x:c>
      <x:c r="B246" s="25" t="n">
        <x:v>3659</x:v>
      </x:c>
      <x:c r="C246" s="8"/>
      <x:c r="D246" s="24" t="str">
        <x:v>Huur</x:v>
      </x:c>
      <x:c r="E246" s="25" t="n">
        <x:v>26620</x:v>
      </x:c>
    </x:row>
    <x:row r="247">
      <x:c r="A247" s="24" t="str">
        <x:v>Teruggaaf OB &amp; overige inkomsten</x:v>
      </x:c>
      <x:c r="B247" s="25" t="n">
        <x:v>9672</x:v>
      </x:c>
      <x:c r="C247" s="8"/>
      <x:c r="D247" s="24" t="str">
        <x:v>Internet &amp; telefonie</x:v>
      </x:c>
      <x:c r="E247" s="25" t="n">
        <x:v>734</x:v>
      </x:c>
    </x:row>
    <x:row r="248">
      <x:c r="A248" s="24"/>
      <x:c r="B248" s="25"/>
      <x:c r="C248" s="8"/>
      <x:c r="D248" s="24" t="str">
        <x:v>Kantoorbenodigdheden, incl</x:v>
      </x:c>
      <x:c r="E248" s="25" t="n">
        <x:v>1257</x:v>
      </x:c>
    </x:row>
    <x:row r="249">
      <x:c r="A249" s="24"/>
      <x:c r="B249" s="25"/>
      <x:c r="C249" s="8"/>
      <x:c r="D249" s="24" t="str">
        <x:v>Overige kosten</x:v>
      </x:c>
      <x:c r="E249" s="25" t="n">
        <x:v>765</x:v>
      </x:c>
    </x:row>
    <x:row r="250">
      <x:c r="A250" s="24"/>
      <x:c r="B250" s="25"/>
      <x:c r="C250" s="8"/>
      <x:c r="D250" s="24" t="str">
        <x:v>Vrijwilligers en beheer, incl</x:v>
      </x:c>
      <x:c r="E250" s="25" t="n">
        <x:v>24596</x:v>
      </x:c>
    </x:row>
    <x:row r="251">
      <x:c r="A251" s="26"/>
      <x:c r="B251" s="27"/>
      <x:c r="C251" s="8"/>
      <x:c r="D251" s="26" t="str">
        <x:v>Website, database</x:v>
      </x:c>
      <x:c r="E251" s="27" t="n">
        <x:v>5277</x:v>
      </x:c>
    </x:row>
    <x:row r="252">
      <x:c r="A252" s="49" t="str">
        <x:v>Totaal baten</x:v>
      </x:c>
      <x:c r="B252" s="50" t="n">
        <x:f>SUM(B244:B251)</x:f>
        <x:v>67760</x:v>
      </x:c>
      <x:c r="C252" s="51"/>
      <x:c r="D252" s="49" t="str">
        <x:v>Totaal lasten</x:v>
      </x:c>
      <x:c r="E252" s="50" t="n">
        <x:f>SUM(E244:E251)</x:f>
        <x:v>59976</x:v>
      </x:c>
    </x:row>
    <x:row r="253">
      <x:c r="A253" s="8"/>
      <x:c r="B253" s="9"/>
      <x:c r="C253" s="8"/>
      <x:c r="D253" s="40" t="str">
        <x:v>Resultaat</x:v>
      </x:c>
      <x:c r="E253" s="42" t="n">
        <x:f>B252-E252</x:f>
        <x:v>7784</x:v>
      </x:c>
    </x:row>
    <x:row r="256">
      <x:c r="A256" s="38" t="str">
        <x:v>Boekjaar 2023</x:v>
      </x:c>
      <x:c r="B256" s="38"/>
      <x:c r="C256" s="38"/>
      <x:c r="D256" s="38"/>
      <x:c r="E256" s="38"/>
      <x:c r="F256" s="38"/>
      <x:c r="G256" s="38"/>
      <x:c r="H256" s="38"/>
    </x:row>
    <x:row r="257">
      <x:c r="A257" s="5" t="str">
        <x:v>Baten</x:v>
      </x:c>
      <x:c r="B257" s="7" t="str">
        <x:v>Bedrag</x:v>
      </x:c>
      <x:c r="D257" s="5" t="str">
        <x:v>Lasten</x:v>
      </x:c>
      <x:c r="E257" s="7" t="str">
        <x:v>Bedrag</x:v>
      </x:c>
    </x:row>
    <x:row r="258">
      <x:c r="A258" s="22" t="str">
        <x:v>Entreegelden</x:v>
      </x:c>
      <x:c r="B258" s="23" t="n">
        <x:v>1487</x:v>
      </x:c>
      <x:c r="C258" s="8"/>
      <x:c r="D258" s="22" t="str">
        <x:v>AANSCHAF objecten</x:v>
      </x:c>
      <x:c r="E258" s="23" t="n">
        <x:v>1550</x:v>
      </x:c>
    </x:row>
    <x:row r="259">
      <x:c r="A259" s="24" t="str">
        <x:v>Giften</x:v>
      </x:c>
      <x:c r="B259" s="25" t="n">
        <x:v>52000</x:v>
      </x:c>
      <x:c r="C259" s="8"/>
      <x:c r="D259" s="24" t="str">
        <x:v>Bank account</x:v>
      </x:c>
      <x:c r="E259" s="25" t="n">
        <x:v>235</x:v>
      </x:c>
    </x:row>
    <x:row r="260">
      <x:c r="A260" s="24" t="str">
        <x:v>Museumwinkel</x:v>
      </x:c>
      <x:c r="B260" s="25" t="n">
        <x:v>1092</x:v>
      </x:c>
      <x:c r="C260" s="8"/>
      <x:c r="D260" s="24" t="str">
        <x:v>Huur</x:v>
      </x:c>
      <x:c r="E260" s="25" t="n">
        <x:v>26620</x:v>
      </x:c>
    </x:row>
    <x:row r="261">
      <x:c r="A261" s="24" t="str">
        <x:v>Teruggaaf OB &amp; overige inkomsten</x:v>
      </x:c>
      <x:c r="B261" s="25" t="n">
        <x:v>10066</x:v>
      </x:c>
      <x:c r="C261" s="8"/>
      <x:c r="D261" s="24" t="str">
        <x:v>Internet &amp; telefonie</x:v>
      </x:c>
      <x:c r="E261" s="25" t="n">
        <x:v>677</x:v>
      </x:c>
    </x:row>
    <x:row r="262">
      <x:c r="A262" s="24"/>
      <x:c r="B262" s="25"/>
      <x:c r="C262" s="8"/>
      <x:c r="D262" s="24" t="str">
        <x:v>Kantoorbenodigdheden, incl</x:v>
      </x:c>
      <x:c r="E262" s="25" t="n">
        <x:v>1847</x:v>
      </x:c>
    </x:row>
    <x:row r="263">
      <x:c r="A263" s="24"/>
      <x:c r="B263" s="25"/>
      <x:c r="C263" s="8"/>
      <x:c r="D263" s="24" t="str">
        <x:v>Overige kosten</x:v>
      </x:c>
      <x:c r="E263" s="25" t="n">
        <x:v>81</x:v>
      </x:c>
    </x:row>
    <x:row r="264">
      <x:c r="A264" s="24"/>
      <x:c r="B264" s="25"/>
      <x:c r="C264" s="8"/>
      <x:c r="D264" s="24" t="str">
        <x:v>Vrijwilligers en beheer, incl</x:v>
      </x:c>
      <x:c r="E264" s="25" t="n">
        <x:v>24241</x:v>
      </x:c>
    </x:row>
    <x:row r="265">
      <x:c r="A265" s="26"/>
      <x:c r="B265" s="27"/>
      <x:c r="C265" s="8"/>
      <x:c r="D265" s="26" t="str">
        <x:v>Website, database</x:v>
      </x:c>
      <x:c r="E265" s="27" t="n">
        <x:v>6610</x:v>
      </x:c>
    </x:row>
    <x:row r="266">
      <x:c r="A266" s="49" t="str">
        <x:v>Totaal baten</x:v>
      </x:c>
      <x:c r="B266" s="50" t="n">
        <x:f>SUM(B258:B265)</x:f>
        <x:v>64645</x:v>
      </x:c>
      <x:c r="C266" s="51"/>
      <x:c r="D266" s="49" t="str">
        <x:v>Totaal lasten</x:v>
      </x:c>
      <x:c r="E266" s="50" t="n">
        <x:f>SUM(E258:E265)</x:f>
        <x:v>61861</x:v>
      </x:c>
    </x:row>
    <x:row r="267">
      <x:c r="A267" s="8"/>
      <x:c r="B267" s="9"/>
      <x:c r="C267" s="8"/>
      <x:c r="D267" s="40" t="str">
        <x:v>Resultaat</x:v>
      </x:c>
      <x:c r="E267" s="42" t="n">
        <x:f>B266-E266</x:f>
        <x:v>2784</x:v>
      </x:c>
    </x:row>
    <x:row r="270">
      <x:c r="A270" s="38" t="str">
        <x:v>Boekjaar 2024</x:v>
      </x:c>
      <x:c r="B270" s="38"/>
      <x:c r="C270" s="38"/>
      <x:c r="D270" s="38"/>
      <x:c r="E270" s="38"/>
      <x:c r="F270" s="38"/>
      <x:c r="G270" s="38"/>
      <x:c r="H270" s="38"/>
    </x:row>
    <x:row r="271">
      <x:c r="A271" s="5" t="str">
        <x:v>Baten</x:v>
      </x:c>
      <x:c r="B271" s="7" t="str">
        <x:v>Bedrag</x:v>
      </x:c>
      <x:c r="D271" s="5" t="str">
        <x:v>Lasten</x:v>
      </x:c>
      <x:c r="E271" s="7" t="str">
        <x:v>Bedrag</x:v>
      </x:c>
    </x:row>
    <x:row r="272">
      <x:c r="A272" s="22" t="str">
        <x:v>Entreegelden</x:v>
      </x:c>
      <x:c r="B272" s="23" t="n">
        <x:v>1091</x:v>
      </x:c>
      <x:c r="C272" s="8"/>
      <x:c r="D272" s="22" t="str">
        <x:v>AANSCHAF objecten</x:v>
      </x:c>
      <x:c r="E272" s="23" t="n">
        <x:v>0</x:v>
      </x:c>
    </x:row>
    <x:row r="273">
      <x:c r="A273" s="24" t="str">
        <x:v>Giften</x:v>
      </x:c>
      <x:c r="B273" s="25" t="n">
        <x:v>52800</x:v>
      </x:c>
      <x:c r="C273" s="8"/>
      <x:c r="D273" s="24" t="str">
        <x:v>Bank account</x:v>
      </x:c>
      <x:c r="E273" s="25" t="n">
        <x:v>259</x:v>
      </x:c>
    </x:row>
    <x:row r="274">
      <x:c r="A274" s="24" t="str">
        <x:v>Museumwinkel</x:v>
      </x:c>
      <x:c r="B274" s="25" t="n">
        <x:v>838</x:v>
      </x:c>
      <x:c r="C274" s="8"/>
      <x:c r="D274" s="24" t="str">
        <x:v>Huur</x:v>
      </x:c>
      <x:c r="E274" s="25" t="n">
        <x:v>26620</x:v>
      </x:c>
    </x:row>
    <x:row r="275">
      <x:c r="A275" s="24" t="str">
        <x:v>Teruggaaf OB &amp; overige inkomsten</x:v>
      </x:c>
      <x:c r="B275" s="25" t="n">
        <x:v>10825</x:v>
      </x:c>
      <x:c r="C275" s="8"/>
      <x:c r="D275" s="24" t="str">
        <x:v>Internet &amp; telefonie</x:v>
      </x:c>
      <x:c r="E275" s="25" t="n">
        <x:v>696</x:v>
      </x:c>
    </x:row>
    <x:row r="276">
      <x:c r="A276" s="24"/>
      <x:c r="B276" s="25"/>
      <x:c r="C276" s="8"/>
      <x:c r="D276" s="24" t="str">
        <x:v>Kantoorbenodigdheden, incl</x:v>
      </x:c>
      <x:c r="E276" s="25" t="n">
        <x:v>3885</x:v>
      </x:c>
    </x:row>
    <x:row r="277">
      <x:c r="A277" s="24"/>
      <x:c r="B277" s="25"/>
      <x:c r="C277" s="8"/>
      <x:c r="D277" s="24" t="str">
        <x:v>Overige kosten</x:v>
      </x:c>
      <x:c r="E277" s="25" t="n">
        <x:v>4426</x:v>
      </x:c>
    </x:row>
    <x:row r="278">
      <x:c r="A278" s="24"/>
      <x:c r="B278" s="25"/>
      <x:c r="C278" s="8"/>
      <x:c r="D278" s="24" t="str">
        <x:v>Vrijwilligers en beheer, incl</x:v>
      </x:c>
      <x:c r="E278" s="25" t="n">
        <x:v>24246</x:v>
      </x:c>
    </x:row>
    <x:row r="279">
      <x:c r="A279" s="26"/>
      <x:c r="B279" s="27"/>
      <x:c r="C279" s="8"/>
      <x:c r="D279" s="26" t="str">
        <x:v>Website, database</x:v>
      </x:c>
      <x:c r="E279" s="27" t="n">
        <x:v>6687</x:v>
      </x:c>
    </x:row>
    <x:row r="280">
      <x:c r="A280" s="49" t="str">
        <x:v>Totaal baten</x:v>
      </x:c>
      <x:c r="B280" s="50" t="n">
        <x:f>SUM(B272:B279)</x:f>
        <x:v>65554</x:v>
      </x:c>
      <x:c r="C280" s="51"/>
      <x:c r="D280" s="49" t="str">
        <x:v>Totaal lasten</x:v>
      </x:c>
      <x:c r="E280" s="50" t="n">
        <x:f>SUM(E272:E279)</x:f>
        <x:v>66819</x:v>
      </x:c>
    </x:row>
    <x:row r="281">
      <x:c r="A281" s="8"/>
      <x:c r="B281" s="9"/>
      <x:c r="C281" s="8"/>
      <x:c r="D281" s="40" t="str">
        <x:v>Resultaat</x:v>
      </x:c>
      <x:c r="E281" s="42" t="n">
        <x:f>B280-E280</x:f>
        <x:v>-1265</x:v>
      </x:c>
    </x:row>
    <x:row r="284">
      <x:c r="A284" s="38" t="str">
        <x:v>Boekjaar 2025</x:v>
      </x:c>
      <x:c r="B284" s="38"/>
      <x:c r="C284" s="38"/>
      <x:c r="D284" s="38"/>
      <x:c r="E284" s="38"/>
      <x:c r="F284" s="38"/>
      <x:c r="G284" s="38"/>
      <x:c r="H284" s="38"/>
    </x:row>
    <x:row r="285">
      <x:c r="A285" s="5" t="str">
        <x:v>Baten</x:v>
      </x:c>
      <x:c r="B285" s="7" t="str">
        <x:v>Bedrag</x:v>
      </x:c>
      <x:c r="D285" s="5" t="str">
        <x:v>Lasten</x:v>
      </x:c>
      <x:c r="E285" s="7" t="str">
        <x:v>Bedrag</x:v>
      </x:c>
    </x:row>
    <x:row r="286">
      <x:c r="A286" s="22" t="str">
        <x:v>Boekenverkoop</x:v>
      </x:c>
      <x:c r="B286" s="23" t="n">
        <x:v>80</x:v>
      </x:c>
      <x:c r="C286" s="8"/>
      <x:c r="D286" s="22" t="str">
        <x:v>Aanschaf collectieobjecten</x:v>
      </x:c>
      <x:c r="E286" s="23" t="n">
        <x:v>2129</x:v>
      </x:c>
    </x:row>
    <x:row r="287">
      <x:c r="A287" s="24" t="str">
        <x:v>Entreegelden</x:v>
      </x:c>
      <x:c r="B287" s="25" t="n">
        <x:v>314.5</x:v>
      </x:c>
      <x:c r="C287" s="8"/>
      <x:c r="D287" s="24" t="str">
        <x:v>Abonnementen</x:v>
      </x:c>
      <x:c r="E287" s="25" t="n">
        <x:v>310.95</x:v>
      </x:c>
    </x:row>
    <x:row r="288">
      <x:c r="A288" s="24" t="str">
        <x:v>Giften en donaties</x:v>
      </x:c>
      <x:c r="B288" s="25" t="n">
        <x:v>51148</x:v>
      </x:c>
      <x:c r="C288" s="8"/>
      <x:c r="D288" s="24" t="str">
        <x:v>Bank- en betaalkosten</x:v>
      </x:c>
      <x:c r="E288" s="25" t="n">
        <x:v>282.06</x:v>
      </x:c>
    </x:row>
    <x:row r="289">
      <x:c r="A289" s="24" t="str">
        <x:v>Museumwinkel</x:v>
      </x:c>
      <x:c r="B289" s="25" t="n">
        <x:v>27</x:v>
      </x:c>
      <x:c r="C289" s="8"/>
      <x:c r="D289" s="24" t="str">
        <x:v>Huur</x:v>
      </x:c>
      <x:c r="E289" s="25" t="n">
        <x:v>26620</x:v>
      </x:c>
    </x:row>
    <x:row r="290">
      <x:c r="A290" s="24" t="str">
        <x:v>Overige inkomsten</x:v>
      </x:c>
      <x:c r="B290" s="25" t="n">
        <x:v>622.65</x:v>
      </x:c>
      <x:c r="C290" s="8"/>
      <x:c r="D290" s="24" t="str">
        <x:v>Internet en telefonie</x:v>
      </x:c>
      <x:c r="E290" s="25" t="n">
        <x:v>720.45</x:v>
      </x:c>
    </x:row>
    <x:row r="291">
      <x:c r="A291" s="24" t="str">
        <x:v>Teruggaaf omzetbelasting</x:v>
      </x:c>
      <x:c r="B291" s="25" t="n">
        <x:v>11020</x:v>
      </x:c>
      <x:c r="C291" s="8"/>
      <x:c r="D291" s="24" t="str">
        <x:v>Kantoor, porto en boodschappen</x:v>
      </x:c>
      <x:c r="E291" s="25" t="n">
        <x:v>138.82</x:v>
      </x:c>
    </x:row>
    <x:row r="292">
      <x:c r="A292" s="24"/>
      <x:c r="B292" s="25"/>
      <x:c r="C292" s="8"/>
      <x:c r="D292" s="24" t="str">
        <x:v>Medewerker en beheer</x:v>
      </x:c>
      <x:c r="E292" s="25" t="n">
        <x:v>24200</x:v>
      </x:c>
    </x:row>
    <x:row r="293">
      <x:c r="A293" s="24"/>
      <x:c r="B293" s="25"/>
      <x:c r="C293" s="8"/>
      <x:c r="D293" s="24" t="str">
        <x:v>Overige kosten</x:v>
      </x:c>
      <x:c r="E293" s="25" t="n">
        <x:v>9341.84</x:v>
      </x:c>
    </x:row>
    <x:row r="294">
      <x:c r="A294" s="26"/>
      <x:c r="B294" s="27"/>
      <x:c r="C294" s="8"/>
      <x:c r="D294" s="26" t="str">
        <x:v>Website, database en hosting</x:v>
      </x:c>
      <x:c r="E294" s="27" t="n">
        <x:v>6973.75</x:v>
      </x:c>
    </x:row>
    <x:row r="295">
      <x:c r="A295" s="49" t="str">
        <x:v>Totaal baten</x:v>
      </x:c>
      <x:c r="B295" s="50" t="n">
        <x:f>SUM(B286:B294)</x:f>
        <x:v>63212.15</x:v>
      </x:c>
      <x:c r="C295" s="51"/>
      <x:c r="D295" s="49" t="str">
        <x:v>Totaal lasten</x:v>
      </x:c>
      <x:c r="E295" s="50" t="n">
        <x:f>SUM(E286:E294)</x:f>
        <x:v>70716.87</x:v>
      </x:c>
    </x:row>
    <x:row r="296">
      <x:c r="A296" s="8"/>
      <x:c r="B296" s="9"/>
      <x:c r="C296" s="8"/>
      <x:c r="D296" s="40" t="str">
        <x:v>Resultaat</x:v>
      </x:c>
      <x:c r="E296" s="42" t="n">
        <x:f>B295-E295</x:f>
        <x:v>-7504.719999999994</x:v>
      </x:c>
    </x:row>
  </x:sheetData>
  <x:mergeCells>
    <x:mergeCell ref="A2:H2"/>
    <x:mergeCell ref="A3:H3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Pr>
    <x:tabColor rgb="FFF4EEE3"/>
  </x:sheetPr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10" hidden="0" customWidth="1"/>
    <x:col min="2" max="2" width="12" hidden="0" customWidth="1"/>
    <x:col min="3" max="3" width="38" hidden="0" customWidth="1"/>
    <x:col min="4" max="4" width="17" hidden="0" customWidth="1"/>
    <x:col min="5" max="5" width="28" hidden="0" customWidth="1"/>
  </x:cols>
  <x:sheetData>
    <x:row r="1">
      <x:c r="A1" s="12" t="str">
        <x:v>Jaar</x:v>
      </x:c>
      <x:c r="B1" s="13" t="str">
        <x:v>Soort</x:v>
      </x:c>
      <x:c r="C1" s="13" t="str">
        <x:v>Post</x:v>
      </x:c>
      <x:c r="D1" s="13" t="str">
        <x:v>Bedrag</x:v>
      </x:c>
      <x:c r="E1" s="14" t="str">
        <x:v>Herkomst</x:v>
      </x:c>
    </x:row>
    <x:row r="2">
      <x:c r="A2" s="15" t="n">
        <x:v>2010</x:v>
      </x:c>
      <x:c r="B2" s="15" t="str">
        <x:v>Baten</x:v>
      </x:c>
      <x:c r="C2" s="15" t="str">
        <x:v>Aansluiting op opgegeven totaal</x:v>
      </x:c>
      <x:c r="D2" s="16" t="n">
        <x:v>-92</x:v>
      </x:c>
      <x:c r="E2" s="15" t="str">
        <x:v>Afgeleid aansluitingsverschil</x:v>
      </x:c>
    </x:row>
    <x:row r="3">
      <x:c r="A3" s="15" t="n">
        <x:v>2010</x:v>
      </x:c>
      <x:c r="B3" s="15" t="str">
        <x:v>Baten</x:v>
      </x:c>
      <x:c r="C3" s="15" t="str">
        <x:v>Boekenverkoop</x:v>
      </x:c>
      <x:c r="D3" s="16" t="n">
        <x:v>554</x:v>
      </x:c>
      <x:c r="E3" s="15" t="str">
        <x:v>Aangeleverd overzicht</x:v>
      </x:c>
    </x:row>
    <x:row r="4">
      <x:c r="A4" s="15" t="n">
        <x:v>2010</x:v>
      </x:c>
      <x:c r="B4" s="15" t="str">
        <x:v>Baten</x:v>
      </x:c>
      <x:c r="C4" s="15" t="str">
        <x:v>Entreegelden</x:v>
      </x:c>
      <x:c r="D4" s="16" t="n">
        <x:v>412</x:v>
      </x:c>
      <x:c r="E4" s="15" t="str">
        <x:v>Aangeleverd overzicht</x:v>
      </x:c>
    </x:row>
    <x:row r="5">
      <x:c r="A5" s="15" t="n">
        <x:v>2010</x:v>
      </x:c>
      <x:c r="B5" s="15" t="str">
        <x:v>Baten</x:v>
      </x:c>
      <x:c r="C5" s="15" t="str">
        <x:v>Fooienpot</x:v>
      </x:c>
      <x:c r="D5" s="16" t="n">
        <x:v>0</x:v>
      </x:c>
      <x:c r="E5" s="15" t="str">
        <x:v>Aangeleverd overzicht</x:v>
      </x:c>
    </x:row>
    <x:row r="6">
      <x:c r="A6" s="15" t="n">
        <x:v>2010</x:v>
      </x:c>
      <x:c r="B6" s="15" t="str">
        <x:v>Baten</x:v>
      </x:c>
      <x:c r="C6" s="15" t="str">
        <x:v>Gift</x:v>
      </x:c>
      <x:c r="D6" s="16" t="n">
        <x:v>20000</x:v>
      </x:c>
      <x:c r="E6" s="15" t="str">
        <x:v>Aangeleverd overzicht</x:v>
      </x:c>
    </x:row>
    <x:row r="7">
      <x:c r="A7" s="15" t="n">
        <x:v>2010</x:v>
      </x:c>
      <x:c r="B7" s="15" t="str">
        <x:v>Baten</x:v>
      </x:c>
      <x:c r="C7" s="15" t="str">
        <x:v>Lezing</x:v>
      </x:c>
      <x:c r="D7" s="16" t="n">
        <x:v>0</x:v>
      </x:c>
      <x:c r="E7" s="15" t="str">
        <x:v>Aangeleverd overzicht</x:v>
      </x:c>
    </x:row>
    <x:row r="8">
      <x:c r="A8" s="15" t="n">
        <x:v>2010</x:v>
      </x:c>
      <x:c r="B8" s="15" t="str">
        <x:v>Baten</x:v>
      </x:c>
      <x:c r="C8" s="15" t="str">
        <x:v>Museumwinkel</x:v>
      </x:c>
      <x:c r="D8" s="16" t="n">
        <x:v>0</x:v>
      </x:c>
      <x:c r="E8" s="15" t="str">
        <x:v>Aangeleverd overzicht</x:v>
      </x:c>
    </x:row>
    <x:row r="9">
      <x:c r="A9" s="15" t="n">
        <x:v>2010</x:v>
      </x:c>
      <x:c r="B9" s="15" t="str">
        <x:v>Baten</x:v>
      </x:c>
      <x:c r="C9" s="15" t="str">
        <x:v>Rente</x:v>
      </x:c>
      <x:c r="D9" s="16" t="n">
        <x:v>0</x:v>
      </x:c>
      <x:c r="E9" s="15" t="str">
        <x:v>Aangeleverd overzicht</x:v>
      </x:c>
    </x:row>
    <x:row r="10">
      <x:c r="A10" s="15" t="n">
        <x:v>2010</x:v>
      </x:c>
      <x:c r="B10" s="15" t="str">
        <x:v>Baten</x:v>
      </x:c>
      <x:c r="C10" s="15" t="str">
        <x:v>Restitutie bestelling</x:v>
      </x:c>
      <x:c r="D10" s="16" t="n">
        <x:v>0</x:v>
      </x:c>
      <x:c r="E10" s="15" t="str">
        <x:v>Aangeleverd overzicht</x:v>
      </x:c>
    </x:row>
    <x:row r="11">
      <x:c r="A11" s="15" t="n">
        <x:v>2010</x:v>
      </x:c>
      <x:c r="B11" s="15" t="str">
        <x:v>Baten</x:v>
      </x:c>
      <x:c r="C11" s="15" t="str">
        <x:v>Teruggaaf OB</x:v>
      </x:c>
      <x:c r="D11" s="16" t="n">
        <x:v>1932</x:v>
      </x:c>
      <x:c r="E11" s="15" t="str">
        <x:v>Aangeleverd overzicht</x:v>
      </x:c>
    </x:row>
    <x:row r="12">
      <x:c r="A12" s="15" t="n">
        <x:v>2010</x:v>
      </x:c>
      <x:c r="B12" s="15" t="str">
        <x:v>Lasten</x:v>
      </x:c>
      <x:c r="C12" s="15" t="str">
        <x:v>AANSCHAF boeken</x:v>
      </x:c>
      <x:c r="D12" s="16" t="n">
        <x:v>0</x:v>
      </x:c>
      <x:c r="E12" s="15" t="str">
        <x:v>Aangeleverd overzicht</x:v>
      </x:c>
    </x:row>
    <x:row r="13">
      <x:c r="A13" s="15" t="n">
        <x:v>2010</x:v>
      </x:c>
      <x:c r="B13" s="15" t="str">
        <x:v>Lasten</x:v>
      </x:c>
      <x:c r="C13" s="15" t="str">
        <x:v>AANSCHAF lift en afschrijving</x:v>
      </x:c>
      <x:c r="D13" s="16" t="n">
        <x:v>0</x:v>
      </x:c>
      <x:c r="E13" s="15" t="str">
        <x:v>Aangeleverd overzicht</x:v>
      </x:c>
    </x:row>
    <x:row r="14">
      <x:c r="A14" s="15" t="n">
        <x:v>2010</x:v>
      </x:c>
      <x:c r="B14" s="15" t="str">
        <x:v>Lasten</x:v>
      </x:c>
      <x:c r="C14" s="15" t="str">
        <x:v>AANSCHAF objecten</x:v>
      </x:c>
      <x:c r="D14" s="16" t="n">
        <x:v>1369</x:v>
      </x:c>
      <x:c r="E14" s="15" t="str">
        <x:v>Aangeleverd overzicht</x:v>
      </x:c>
    </x:row>
    <x:row r="15">
      <x:c r="A15" s="15" t="n">
        <x:v>2010</x:v>
      </x:c>
      <x:c r="B15" s="15" t="str">
        <x:v>Lasten</x:v>
      </x:c>
      <x:c r="C15" s="15" t="str">
        <x:v>AANSCHAF ongecatagoriseerd</x:v>
      </x:c>
      <x:c r="D15" s="16" t="n">
        <x:v>0</x:v>
      </x:c>
      <x:c r="E15" s="15" t="str">
        <x:v>Aangeleverd overzicht</x:v>
      </x:c>
    </x:row>
    <x:row r="16">
      <x:c r="A16" s="15" t="n">
        <x:v>2010</x:v>
      </x:c>
      <x:c r="B16" s="15" t="str">
        <x:v>Lasten</x:v>
      </x:c>
      <x:c r="C16" s="15" t="str">
        <x:v>Afschrijving HardWare</x:v>
      </x:c>
      <x:c r="D16" s="16" t="n">
        <x:v>0</x:v>
      </x:c>
      <x:c r="E16" s="15" t="str">
        <x:v>Aangeleverd overzicht</x:v>
      </x:c>
    </x:row>
    <x:row r="17">
      <x:c r="A17" s="15" t="n">
        <x:v>2010</x:v>
      </x:c>
      <x:c r="B17" s="15" t="str">
        <x:v>Lasten</x:v>
      </x:c>
      <x:c r="C17" s="15" t="str">
        <x:v>Bank account</x:v>
      </x:c>
      <x:c r="D17" s="16" t="n">
        <x:v>36</x:v>
      </x:c>
      <x:c r="E17" s="15" t="str">
        <x:v>Aangeleverd overzicht</x:v>
      </x:c>
    </x:row>
    <x:row r="18">
      <x:c r="A18" s="15" t="n">
        <x:v>2010</x:v>
      </x:c>
      <x:c r="B18" s="15" t="str">
        <x:v>Lasten</x:v>
      </x:c>
      <x:c r="C18" s="15" t="str">
        <x:v>Belasting schenking</x:v>
      </x:c>
      <x:c r="D18" s="16" t="n">
        <x:v>1950</x:v>
      </x:c>
      <x:c r="E18" s="15" t="str">
        <x:v>Aangeleverd overzicht</x:v>
      </x:c>
    </x:row>
    <x:row r="19">
      <x:c r="A19" s="15" t="n">
        <x:v>2010</x:v>
      </x:c>
      <x:c r="B19" s="15" t="str">
        <x:v>Lasten</x:v>
      </x:c>
      <x:c r="C19" s="15" t="str">
        <x:v>div. Abonnementen</x:v>
      </x:c>
      <x:c r="D19" s="16" t="n">
        <x:v>39</x:v>
      </x:c>
      <x:c r="E19" s="15" t="str">
        <x:v>Aangeleverd overzicht</x:v>
      </x:c>
    </x:row>
    <x:row r="20">
      <x:c r="A20" s="15" t="n">
        <x:v>2010</x:v>
      </x:c>
      <x:c r="B20" s="15" t="str">
        <x:v>Lasten</x:v>
      </x:c>
      <x:c r="C20" s="15" t="str">
        <x:v>Huur</x:v>
      </x:c>
      <x:c r="D20" s="16" t="n">
        <x:v>10710</x:v>
      </x:c>
      <x:c r="E20" s="15" t="str">
        <x:v>Aangeleverd overzicht</x:v>
      </x:c>
    </x:row>
    <x:row r="21">
      <x:c r="A21" s="15" t="n">
        <x:v>2010</x:v>
      </x:c>
      <x:c r="B21" s="15" t="str">
        <x:v>Lasten</x:v>
      </x:c>
      <x:c r="C21" s="15" t="str">
        <x:v>Kantine</x:v>
      </x:c>
      <x:c r="D21" s="16" t="n">
        <x:v>0</x:v>
      </x:c>
      <x:c r="E21" s="15" t="str">
        <x:v>Aangeleverd overzicht</x:v>
      </x:c>
    </x:row>
    <x:row r="22">
      <x:c r="A22" s="15" t="n">
        <x:v>2010</x:v>
      </x:c>
      <x:c r="B22" s="15" t="str">
        <x:v>Lasten</x:v>
      </x:c>
      <x:c r="C22" s="15" t="str">
        <x:v>Kantoormaterialen</x:v>
      </x:c>
      <x:c r="D22" s="16" t="n">
        <x:v>0</x:v>
      </x:c>
      <x:c r="E22" s="15" t="str">
        <x:v>Aangeleverd overzicht</x:v>
      </x:c>
    </x:row>
    <x:row r="23">
      <x:c r="A23" s="15" t="n">
        <x:v>2010</x:v>
      </x:c>
      <x:c r="B23" s="15" t="str">
        <x:v>Lasten</x:v>
      </x:c>
      <x:c r="C23" s="15" t="str">
        <x:v>KVK</x:v>
      </x:c>
      <x:c r="D23" s="16" t="n">
        <x:v>26</x:v>
      </x:c>
      <x:c r="E23" s="15" t="str">
        <x:v>Aangeleverd overzicht</x:v>
      </x:c>
    </x:row>
    <x:row r="24">
      <x:c r="A24" s="15" t="n">
        <x:v>2010</x:v>
      </x:c>
      <x:c r="B24" s="15" t="str">
        <x:v>Lasten</x:v>
      </x:c>
      <x:c r="C24" s="15" t="str">
        <x:v>Loon medewerker museum</x:v>
      </x:c>
      <x:c r="D24" s="16" t="n">
        <x:v>1906</x:v>
      </x:c>
      <x:c r="E24" s="15" t="str">
        <x:v>Aangeleverd overzicht</x:v>
      </x:c>
    </x:row>
    <x:row r="25">
      <x:c r="A25" s="15" t="n">
        <x:v>2010</x:v>
      </x:c>
      <x:c r="B25" s="15" t="str">
        <x:v>Lasten</x:v>
      </x:c>
      <x:c r="C25" s="15" t="str">
        <x:v>OG Belasting (WOZ)</x:v>
      </x:c>
      <x:c r="D25" s="16" t="n">
        <x:v>67</x:v>
      </x:c>
      <x:c r="E25" s="15" t="str">
        <x:v>Aangeleverd overzicht</x:v>
      </x:c>
    </x:row>
    <x:row r="26">
      <x:c r="A26" s="15" t="n">
        <x:v>2010</x:v>
      </x:c>
      <x:c r="B26" s="15" t="str">
        <x:v>Lasten</x:v>
      </x:c>
      <x:c r="C26" s="15" t="str">
        <x:v>Portokosten</x:v>
      </x:c>
      <x:c r="D26" s="16" t="n">
        <x:v>18</x:v>
      </x:c>
      <x:c r="E26" s="15" t="str">
        <x:v>Aangeleverd overzicht</x:v>
      </x:c>
    </x:row>
    <x:row r="27">
      <x:c r="A27" s="15" t="n">
        <x:v>2010</x:v>
      </x:c>
      <x:c r="B27" s="15" t="str">
        <x:v>Lasten</x:v>
      </x:c>
      <x:c r="C27" s="15" t="str">
        <x:v>Reiskosten</x:v>
      </x:c>
      <x:c r="D27" s="16" t="n">
        <x:v>1600</x:v>
      </x:c>
      <x:c r="E27" s="15" t="str">
        <x:v>Aangeleverd overzicht</x:v>
      </x:c>
    </x:row>
    <x:row r="28">
      <x:c r="A28" s="15" t="n">
        <x:v>2010</x:v>
      </x:c>
      <x:c r="B28" s="15" t="str">
        <x:v>Lasten</x:v>
      </x:c>
      <x:c r="C28" s="15" t="str">
        <x:v>Schoonmaak (Arbeid)</x:v>
      </x:c>
      <x:c r="D28" s="16" t="n">
        <x:v>720</x:v>
      </x:c>
      <x:c r="E28" s="15" t="str">
        <x:v>Aangeleverd overzicht</x:v>
      </x:c>
    </x:row>
    <x:row r="29">
      <x:c r="A29" s="15" t="n">
        <x:v>2010</x:v>
      </x:c>
      <x:c r="B29" s="15" t="str">
        <x:v>Lasten</x:v>
      </x:c>
      <x:c r="C29" s="15" t="str">
        <x:v>Software en domein</x:v>
      </x:c>
      <x:c r="D29" s="16" t="n">
        <x:v>82.5</x:v>
      </x:c>
      <x:c r="E29" s="15" t="str">
        <x:v>Aangeleverd overzicht</x:v>
      </x:c>
    </x:row>
    <x:row r="30">
      <x:c r="A30" s="15" t="n">
        <x:v>2010</x:v>
      </x:c>
      <x:c r="B30" s="15" t="str">
        <x:v>Lasten</x:v>
      </x:c>
      <x:c r="C30" s="15" t="str">
        <x:v>Telefoon</x:v>
      </x:c>
      <x:c r="D30" s="16" t="n">
        <x:v>200</x:v>
      </x:c>
      <x:c r="E30" s="15" t="str">
        <x:v>Aangeleverd overzicht</x:v>
      </x:c>
    </x:row>
    <x:row r="31">
      <x:c r="A31" s="15" t="n">
        <x:v>2010</x:v>
      </x:c>
      <x:c r="B31" s="15" t="str">
        <x:v>Lasten</x:v>
      </x:c>
      <x:c r="C31" s="15" t="str">
        <x:v>Verwarming/gas</x:v>
      </x:c>
      <x:c r="D31" s="16" t="n">
        <x:v>640</x:v>
      </x:c>
      <x:c r="E31" s="15" t="str">
        <x:v>Aangeleverd overzicht</x:v>
      </x:c>
    </x:row>
    <x:row r="32">
      <x:c r="A32" s="15" t="n">
        <x:v>2010</x:v>
      </x:c>
      <x:c r="B32" s="15" t="str">
        <x:v>Lasten</x:v>
      </x:c>
      <x:c r="C32" s="15" t="str">
        <x:v>Vrijwilligers</x:v>
      </x:c>
      <x:c r="D32" s="16" t="n">
        <x:v>0</x:v>
      </x:c>
      <x:c r="E32" s="15" t="str">
        <x:v>Aangeleverd overzicht</x:v>
      </x:c>
    </x:row>
    <x:row r="33">
      <x:c r="A33" s="15" t="n">
        <x:v>2010</x:v>
      </x:c>
      <x:c r="B33" s="15" t="str">
        <x:v>Lasten</x:v>
      </x:c>
      <x:c r="C33" s="15" t="str">
        <x:v>VVV</x:v>
      </x:c>
      <x:c r="D33" s="16" t="n">
        <x:v>39.5</x:v>
      </x:c>
      <x:c r="E33" s="15" t="str">
        <x:v>Aangeleverd overzicht</x:v>
      </x:c>
    </x:row>
    <x:row r="34">
      <x:c r="A34" s="15" t="n">
        <x:v>2011</x:v>
      </x:c>
      <x:c r="B34" s="15" t="str">
        <x:v>Baten</x:v>
      </x:c>
      <x:c r="C34" s="15" t="str">
        <x:v>Boekenverkoop</x:v>
      </x:c>
      <x:c r="D34" s="16" t="n">
        <x:v>50</x:v>
      </x:c>
      <x:c r="E34" s="15" t="str">
        <x:v>Aangeleverd overzicht</x:v>
      </x:c>
    </x:row>
    <x:row r="35">
      <x:c r="A35" s="15" t="n">
        <x:v>2011</x:v>
      </x:c>
      <x:c r="B35" s="15" t="str">
        <x:v>Baten</x:v>
      </x:c>
      <x:c r="C35" s="15" t="str">
        <x:v>Entreegelden</x:v>
      </x:c>
      <x:c r="D35" s="16" t="n">
        <x:v>472.5</x:v>
      </x:c>
      <x:c r="E35" s="15" t="str">
        <x:v>Aangeleverd overzicht</x:v>
      </x:c>
    </x:row>
    <x:row r="36">
      <x:c r="A36" s="15" t="n">
        <x:v>2011</x:v>
      </x:c>
      <x:c r="B36" s="15" t="str">
        <x:v>Baten</x:v>
      </x:c>
      <x:c r="C36" s="15" t="str">
        <x:v>Fooienpot</x:v>
      </x:c>
      <x:c r="D36" s="16" t="n">
        <x:v>0</x:v>
      </x:c>
      <x:c r="E36" s="15" t="str">
        <x:v>Aangeleverd overzicht</x:v>
      </x:c>
    </x:row>
    <x:row r="37">
      <x:c r="A37" s="15" t="n">
        <x:v>2011</x:v>
      </x:c>
      <x:c r="B37" s="15" t="str">
        <x:v>Baten</x:v>
      </x:c>
      <x:c r="C37" s="15" t="str">
        <x:v>Gift</x:v>
      </x:c>
      <x:c r="D37" s="16" t="n">
        <x:v>20000</x:v>
      </x:c>
      <x:c r="E37" s="15" t="str">
        <x:v>Aangeleverd overzicht</x:v>
      </x:c>
    </x:row>
    <x:row r="38">
      <x:c r="A38" s="15" t="n">
        <x:v>2011</x:v>
      </x:c>
      <x:c r="B38" s="15" t="str">
        <x:v>Baten</x:v>
      </x:c>
      <x:c r="C38" s="15" t="str">
        <x:v>Lezing</x:v>
      </x:c>
      <x:c r="D38" s="16" t="n">
        <x:v>100</x:v>
      </x:c>
      <x:c r="E38" s="15" t="str">
        <x:v>Aangeleverd overzicht</x:v>
      </x:c>
    </x:row>
    <x:row r="39">
      <x:c r="A39" s="15" t="n">
        <x:v>2011</x:v>
      </x:c>
      <x:c r="B39" s="15" t="str">
        <x:v>Baten</x:v>
      </x:c>
      <x:c r="C39" s="15" t="str">
        <x:v>Museumwinkel</x:v>
      </x:c>
      <x:c r="D39" s="16" t="n">
        <x:v>0</x:v>
      </x:c>
      <x:c r="E39" s="15" t="str">
        <x:v>Aangeleverd overzicht</x:v>
      </x:c>
    </x:row>
    <x:row r="40">
      <x:c r="A40" s="15" t="n">
        <x:v>2011</x:v>
      </x:c>
      <x:c r="B40" s="15" t="str">
        <x:v>Baten</x:v>
      </x:c>
      <x:c r="C40" s="15" t="str">
        <x:v>Rente</x:v>
      </x:c>
      <x:c r="D40" s="16" t="n">
        <x:v>0</x:v>
      </x:c>
      <x:c r="E40" s="15" t="str">
        <x:v>Aangeleverd overzicht</x:v>
      </x:c>
    </x:row>
    <x:row r="41">
      <x:c r="A41" s="15" t="n">
        <x:v>2011</x:v>
      </x:c>
      <x:c r="B41" s="15" t="str">
        <x:v>Baten</x:v>
      </x:c>
      <x:c r="C41" s="15" t="str">
        <x:v>Restitutie bestelling</x:v>
      </x:c>
      <x:c r="D41" s="16" t="n">
        <x:v>0</x:v>
      </x:c>
      <x:c r="E41" s="15" t="str">
        <x:v>Aangeleverd overzicht</x:v>
      </x:c>
    </x:row>
    <x:row r="42">
      <x:c r="A42" s="15" t="n">
        <x:v>2011</x:v>
      </x:c>
      <x:c r="B42" s="15" t="str">
        <x:v>Baten</x:v>
      </x:c>
      <x:c r="C42" s="15" t="str">
        <x:v>Teruggaaf OB</x:v>
      </x:c>
      <x:c r="D42" s="16" t="n">
        <x:v>1702</x:v>
      </x:c>
      <x:c r="E42" s="15" t="str">
        <x:v>Aangeleverd overzicht</x:v>
      </x:c>
    </x:row>
    <x:row r="43">
      <x:c r="A43" s="15" t="n">
        <x:v>2011</x:v>
      </x:c>
      <x:c r="B43" s="15" t="str">
        <x:v>Lasten</x:v>
      </x:c>
      <x:c r="C43" s="15" t="str">
        <x:v>AANSCHAF boeken</x:v>
      </x:c>
      <x:c r="D43" s="16" t="n">
        <x:v>184.5</x:v>
      </x:c>
      <x:c r="E43" s="15" t="str">
        <x:v>Aangeleverd overzicht</x:v>
      </x:c>
    </x:row>
    <x:row r="44">
      <x:c r="A44" s="15" t="n">
        <x:v>2011</x:v>
      </x:c>
      <x:c r="B44" s="15" t="str">
        <x:v>Lasten</x:v>
      </x:c>
      <x:c r="C44" s="15" t="str">
        <x:v>AANSCHAF lift en afschrijving</x:v>
      </x:c>
      <x:c r="D44" s="16" t="n">
        <x:v>0</x:v>
      </x:c>
      <x:c r="E44" s="15" t="str">
        <x:v>Aangeleverd overzicht</x:v>
      </x:c>
    </x:row>
    <x:row r="45">
      <x:c r="A45" s="15" t="n">
        <x:v>2011</x:v>
      </x:c>
      <x:c r="B45" s="15" t="str">
        <x:v>Lasten</x:v>
      </x:c>
      <x:c r="C45" s="15" t="str">
        <x:v>AANSCHAF objecten</x:v>
      </x:c>
      <x:c r="D45" s="16" t="n">
        <x:v>2572.6</x:v>
      </x:c>
      <x:c r="E45" s="15" t="str">
        <x:v>Aangeleverd overzicht</x:v>
      </x:c>
    </x:row>
    <x:row r="46">
      <x:c r="A46" s="15" t="n">
        <x:v>2011</x:v>
      </x:c>
      <x:c r="B46" s="15" t="str">
        <x:v>Lasten</x:v>
      </x:c>
      <x:c r="C46" s="15" t="str">
        <x:v>AANSCHAF ongecatagoriseerd</x:v>
      </x:c>
      <x:c r="D46" s="16" t="n">
        <x:v>0</x:v>
      </x:c>
      <x:c r="E46" s="15" t="str">
        <x:v>Aangeleverd overzicht</x:v>
      </x:c>
    </x:row>
    <x:row r="47">
      <x:c r="A47" s="15" t="n">
        <x:v>2011</x:v>
      </x:c>
      <x:c r="B47" s="15" t="str">
        <x:v>Lasten</x:v>
      </x:c>
      <x:c r="C47" s="15" t="str">
        <x:v>Afschrijving HardWare</x:v>
      </x:c>
      <x:c r="D47" s="16" t="n">
        <x:v>0</x:v>
      </x:c>
      <x:c r="E47" s="15" t="str">
        <x:v>Aangeleverd overzicht</x:v>
      </x:c>
    </x:row>
    <x:row r="48">
      <x:c r="A48" s="15" t="n">
        <x:v>2011</x:v>
      </x:c>
      <x:c r="B48" s="15" t="str">
        <x:v>Lasten</x:v>
      </x:c>
      <x:c r="C48" s="15" t="str">
        <x:v>Bank account</x:v>
      </x:c>
      <x:c r="D48" s="16" t="n">
        <x:v>58.5</x:v>
      </x:c>
      <x:c r="E48" s="15" t="str">
        <x:v>Aangeleverd overzicht</x:v>
      </x:c>
    </x:row>
    <x:row r="49">
      <x:c r="A49" s="15" t="n">
        <x:v>2011</x:v>
      </x:c>
      <x:c r="B49" s="15" t="str">
        <x:v>Lasten</x:v>
      </x:c>
      <x:c r="C49" s="15" t="str">
        <x:v>Belasting schenking</x:v>
      </x:c>
      <x:c r="D49" s="16" t="n">
        <x:v>0</x:v>
      </x:c>
      <x:c r="E49" s="15" t="str">
        <x:v>Aangeleverd overzicht</x:v>
      </x:c>
    </x:row>
    <x:row r="50">
      <x:c r="A50" s="15" t="n">
        <x:v>2011</x:v>
      </x:c>
      <x:c r="B50" s="15" t="str">
        <x:v>Lasten</x:v>
      </x:c>
      <x:c r="C50" s="15" t="str">
        <x:v>div. Abonnementen</x:v>
      </x:c>
      <x:c r="D50" s="16" t="n">
        <x:v>60.5</x:v>
      </x:c>
      <x:c r="E50" s="15" t="str">
        <x:v>Aangeleverd overzicht</x:v>
      </x:c>
    </x:row>
    <x:row r="51">
      <x:c r="A51" s="15" t="n">
        <x:v>2011</x:v>
      </x:c>
      <x:c r="B51" s="15" t="str">
        <x:v>Lasten</x:v>
      </x:c>
      <x:c r="C51" s="15" t="str">
        <x:v>Huur</x:v>
      </x:c>
      <x:c r="D51" s="16" t="n">
        <x:v>10710</x:v>
      </x:c>
      <x:c r="E51" s="15" t="str">
        <x:v>Aangeleverd overzicht</x:v>
      </x:c>
    </x:row>
    <x:row r="52">
      <x:c r="A52" s="15" t="n">
        <x:v>2011</x:v>
      </x:c>
      <x:c r="B52" s="15" t="str">
        <x:v>Lasten</x:v>
      </x:c>
      <x:c r="C52" s="15" t="str">
        <x:v>Kantine</x:v>
      </x:c>
      <x:c r="D52" s="16" t="n">
        <x:v>0</x:v>
      </x:c>
      <x:c r="E52" s="15" t="str">
        <x:v>Aangeleverd overzicht</x:v>
      </x:c>
    </x:row>
    <x:row r="53">
      <x:c r="A53" s="15" t="n">
        <x:v>2011</x:v>
      </x:c>
      <x:c r="B53" s="15" t="str">
        <x:v>Lasten</x:v>
      </x:c>
      <x:c r="C53" s="15" t="str">
        <x:v>Kantoormaterialen</x:v>
      </x:c>
      <x:c r="D53" s="16" t="n">
        <x:v>0</x:v>
      </x:c>
      <x:c r="E53" s="15" t="str">
        <x:v>Aangeleverd overzicht</x:v>
      </x:c>
    </x:row>
    <x:row r="54">
      <x:c r="A54" s="15" t="n">
        <x:v>2011</x:v>
      </x:c>
      <x:c r="B54" s="15" t="str">
        <x:v>Lasten</x:v>
      </x:c>
      <x:c r="C54" s="15" t="str">
        <x:v>KVK</x:v>
      </x:c>
      <x:c r="D54" s="16" t="n">
        <x:v>26</x:v>
      </x:c>
      <x:c r="E54" s="15" t="str">
        <x:v>Aangeleverd overzicht</x:v>
      </x:c>
    </x:row>
    <x:row r="55">
      <x:c r="A55" s="15" t="n">
        <x:v>2011</x:v>
      </x:c>
      <x:c r="B55" s="15" t="str">
        <x:v>Lasten</x:v>
      </x:c>
      <x:c r="C55" s="15" t="str">
        <x:v>Loon medewerker museum</x:v>
      </x:c>
      <x:c r="D55" s="16" t="n">
        <x:v>0</x:v>
      </x:c>
      <x:c r="E55" s="15" t="str">
        <x:v>Aangeleverd overzicht</x:v>
      </x:c>
    </x:row>
    <x:row r="56">
      <x:c r="A56" s="15" t="n">
        <x:v>2011</x:v>
      </x:c>
      <x:c r="B56" s="15" t="str">
        <x:v>Lasten</x:v>
      </x:c>
      <x:c r="C56" s="15" t="str">
        <x:v>OG Belasting (WOZ)</x:v>
      </x:c>
      <x:c r="D56" s="16" t="n">
        <x:v>69</x:v>
      </x:c>
      <x:c r="E56" s="15" t="str">
        <x:v>Aangeleverd overzicht</x:v>
      </x:c>
    </x:row>
    <x:row r="57">
      <x:c r="A57" s="15" t="n">
        <x:v>2011</x:v>
      </x:c>
      <x:c r="B57" s="15" t="str">
        <x:v>Lasten</x:v>
      </x:c>
      <x:c r="C57" s="15" t="str">
        <x:v>Portokosten</x:v>
      </x:c>
      <x:c r="D57" s="16" t="n">
        <x:v>0</x:v>
      </x:c>
      <x:c r="E57" s="15" t="str">
        <x:v>Aangeleverd overzicht</x:v>
      </x:c>
    </x:row>
    <x:row r="58">
      <x:c r="A58" s="15" t="n">
        <x:v>2011</x:v>
      </x:c>
      <x:c r="B58" s="15" t="str">
        <x:v>Lasten</x:v>
      </x:c>
      <x:c r="C58" s="15" t="str">
        <x:v>Reiskosten</x:v>
      </x:c>
      <x:c r="D58" s="16" t="n">
        <x:v>1200</x:v>
      </x:c>
      <x:c r="E58" s="15" t="str">
        <x:v>Aangeleverd overzicht</x:v>
      </x:c>
    </x:row>
    <x:row r="59">
      <x:c r="A59" s="15" t="n">
        <x:v>2011</x:v>
      </x:c>
      <x:c r="B59" s="15" t="str">
        <x:v>Lasten</x:v>
      </x:c>
      <x:c r="C59" s="15" t="str">
        <x:v>Schoonmaak (Arbeid)</x:v>
      </x:c>
      <x:c r="D59" s="16" t="n">
        <x:v>500</x:v>
      </x:c>
      <x:c r="E59" s="15" t="str">
        <x:v>Aangeleverd overzicht</x:v>
      </x:c>
    </x:row>
    <x:row r="60">
      <x:c r="A60" s="15" t="n">
        <x:v>2011</x:v>
      </x:c>
      <x:c r="B60" s="15" t="str">
        <x:v>Lasten</x:v>
      </x:c>
      <x:c r="C60" s="15" t="str">
        <x:v>Software en domein</x:v>
      </x:c>
      <x:c r="D60" s="16" t="n">
        <x:v>55</x:v>
      </x:c>
      <x:c r="E60" s="15" t="str">
        <x:v>Aangeleverd overzicht</x:v>
      </x:c>
    </x:row>
    <x:row r="61">
      <x:c r="A61" s="15" t="n">
        <x:v>2011</x:v>
      </x:c>
      <x:c r="B61" s="15" t="str">
        <x:v>Lasten</x:v>
      </x:c>
      <x:c r="C61" s="15" t="str">
        <x:v>Telefoon</x:v>
      </x:c>
      <x:c r="D61" s="16" t="n">
        <x:v>200</x:v>
      </x:c>
      <x:c r="E61" s="15" t="str">
        <x:v>Aangeleverd overzicht</x:v>
      </x:c>
    </x:row>
    <x:row r="62">
      <x:c r="A62" s="15" t="n">
        <x:v>2011</x:v>
      </x:c>
      <x:c r="B62" s="15" t="str">
        <x:v>Lasten</x:v>
      </x:c>
      <x:c r="C62" s="15" t="str">
        <x:v>Verwarming/gas</x:v>
      </x:c>
      <x:c r="D62" s="16" t="n">
        <x:v>500</x:v>
      </x:c>
      <x:c r="E62" s="15" t="str">
        <x:v>Aangeleverd overzicht</x:v>
      </x:c>
    </x:row>
    <x:row r="63">
      <x:c r="A63" s="15" t="n">
        <x:v>2011</x:v>
      </x:c>
      <x:c r="B63" s="15" t="str">
        <x:v>Lasten</x:v>
      </x:c>
      <x:c r="C63" s="15" t="str">
        <x:v>Vrijwilligers</x:v>
      </x:c>
      <x:c r="D63" s="16" t="n">
        <x:v>0</x:v>
      </x:c>
      <x:c r="E63" s="15" t="str">
        <x:v>Aangeleverd overzicht</x:v>
      </x:c>
    </x:row>
    <x:row r="64">
      <x:c r="A64" s="15" t="n">
        <x:v>2011</x:v>
      </x:c>
      <x:c r="B64" s="15" t="str">
        <x:v>Lasten</x:v>
      </x:c>
      <x:c r="C64" s="15" t="str">
        <x:v>VVV</x:v>
      </x:c>
      <x:c r="D64" s="16" t="n">
        <x:v>39.5</x:v>
      </x:c>
      <x:c r="E64" s="15" t="str">
        <x:v>Aangeleverd overzicht</x:v>
      </x:c>
    </x:row>
    <x:row r="65">
      <x:c r="A65" s="15" t="n">
        <x:v>2012</x:v>
      </x:c>
      <x:c r="B65" s="15" t="str">
        <x:v>Baten</x:v>
      </x:c>
      <x:c r="C65" s="15" t="str">
        <x:v>Boekenverkoop</x:v>
      </x:c>
      <x:c r="D65" s="16" t="n">
        <x:v>127.5</x:v>
      </x:c>
      <x:c r="E65" s="15" t="str">
        <x:v>Aangeleverd overzicht</x:v>
      </x:c>
    </x:row>
    <x:row r="66">
      <x:c r="A66" s="15" t="n">
        <x:v>2012</x:v>
      </x:c>
      <x:c r="B66" s="15" t="str">
        <x:v>Baten</x:v>
      </x:c>
      <x:c r="C66" s="15" t="str">
        <x:v>Entreegelden</x:v>
      </x:c>
      <x:c r="D66" s="16" t="n">
        <x:v>357</x:v>
      </x:c>
      <x:c r="E66" s="15" t="str">
        <x:v>Aangeleverd overzicht</x:v>
      </x:c>
    </x:row>
    <x:row r="67">
      <x:c r="A67" s="15" t="n">
        <x:v>2012</x:v>
      </x:c>
      <x:c r="B67" s="15" t="str">
        <x:v>Baten</x:v>
      </x:c>
      <x:c r="C67" s="15" t="str">
        <x:v>Fooienpot</x:v>
      </x:c>
      <x:c r="D67" s="16" t="n">
        <x:v>0</x:v>
      </x:c>
      <x:c r="E67" s="15" t="str">
        <x:v>Aangeleverd overzicht</x:v>
      </x:c>
    </x:row>
    <x:row r="68">
      <x:c r="A68" s="15" t="n">
        <x:v>2012</x:v>
      </x:c>
      <x:c r="B68" s="15" t="str">
        <x:v>Baten</x:v>
      </x:c>
      <x:c r="C68" s="15" t="str">
        <x:v>Gift</x:v>
      </x:c>
      <x:c r="D68" s="16" t="n">
        <x:v>40000</x:v>
      </x:c>
      <x:c r="E68" s="15" t="str">
        <x:v>Aangeleverd overzicht</x:v>
      </x:c>
    </x:row>
    <x:row r="69">
      <x:c r="A69" s="15" t="n">
        <x:v>2012</x:v>
      </x:c>
      <x:c r="B69" s="15" t="str">
        <x:v>Baten</x:v>
      </x:c>
      <x:c r="C69" s="15" t="str">
        <x:v>Lezing</x:v>
      </x:c>
      <x:c r="D69" s="16" t="n">
        <x:v>0</x:v>
      </x:c>
      <x:c r="E69" s="15" t="str">
        <x:v>Aangeleverd overzicht</x:v>
      </x:c>
    </x:row>
    <x:row r="70">
      <x:c r="A70" s="15" t="n">
        <x:v>2012</x:v>
      </x:c>
      <x:c r="B70" s="15" t="str">
        <x:v>Baten</x:v>
      </x:c>
      <x:c r="C70" s="15" t="str">
        <x:v>Museumwinkel</x:v>
      </x:c>
      <x:c r="D70" s="16" t="n">
        <x:v>33.5</x:v>
      </x:c>
      <x:c r="E70" s="15" t="str">
        <x:v>Aangeleverd overzicht</x:v>
      </x:c>
    </x:row>
    <x:row r="71">
      <x:c r="A71" s="15" t="n">
        <x:v>2012</x:v>
      </x:c>
      <x:c r="B71" s="15" t="str">
        <x:v>Baten</x:v>
      </x:c>
      <x:c r="C71" s="15" t="str">
        <x:v>Rente</x:v>
      </x:c>
      <x:c r="D71" s="16" t="n">
        <x:v>9</x:v>
      </x:c>
      <x:c r="E71" s="15" t="str">
        <x:v>Aangeleverd overzicht</x:v>
      </x:c>
    </x:row>
    <x:row r="72">
      <x:c r="A72" s="15" t="n">
        <x:v>2012</x:v>
      </x:c>
      <x:c r="B72" s="15" t="str">
        <x:v>Baten</x:v>
      </x:c>
      <x:c r="C72" s="15" t="str">
        <x:v>Restitutie bestelling</x:v>
      </x:c>
      <x:c r="D72" s="16" t="n">
        <x:v>0</x:v>
      </x:c>
      <x:c r="E72" s="15" t="str">
        <x:v>Aangeleverd overzicht</x:v>
      </x:c>
    </x:row>
    <x:row r="73">
      <x:c r="A73" s="15" t="n">
        <x:v>2012</x:v>
      </x:c>
      <x:c r="B73" s="15" t="str">
        <x:v>Baten</x:v>
      </x:c>
      <x:c r="C73" s="15" t="str">
        <x:v>Teruggaaf OB</x:v>
      </x:c>
      <x:c r="D73" s="16" t="n">
        <x:v>1701</x:v>
      </x:c>
      <x:c r="E73" s="15" t="str">
        <x:v>Aangeleverd overzicht</x:v>
      </x:c>
    </x:row>
    <x:row r="74">
      <x:c r="A74" s="15" t="n">
        <x:v>2012</x:v>
      </x:c>
      <x:c r="B74" s="15" t="str">
        <x:v>Lasten</x:v>
      </x:c>
      <x:c r="C74" s="15" t="str">
        <x:v>AANSCHAF boeken</x:v>
      </x:c>
      <x:c r="D74" s="16" t="n">
        <x:v>0</x:v>
      </x:c>
      <x:c r="E74" s="15" t="str">
        <x:v>Aangeleverd overzicht</x:v>
      </x:c>
    </x:row>
    <x:row r="75">
      <x:c r="A75" s="15" t="n">
        <x:v>2012</x:v>
      </x:c>
      <x:c r="B75" s="15" t="str">
        <x:v>Lasten</x:v>
      </x:c>
      <x:c r="C75" s="15" t="str">
        <x:v>AANSCHAF lift en afschrijving</x:v>
      </x:c>
      <x:c r="D75" s="16" t="n">
        <x:v>0</x:v>
      </x:c>
      <x:c r="E75" s="15" t="str">
        <x:v>Aangeleverd overzicht</x:v>
      </x:c>
    </x:row>
    <x:row r="76">
      <x:c r="A76" s="15" t="n">
        <x:v>2012</x:v>
      </x:c>
      <x:c r="B76" s="15" t="str">
        <x:v>Lasten</x:v>
      </x:c>
      <x:c r="C76" s="15" t="str">
        <x:v>AANSCHAF objecten</x:v>
      </x:c>
      <x:c r="D76" s="16" t="n">
        <x:v>18065.42</x:v>
      </x:c>
      <x:c r="E76" s="15" t="str">
        <x:v>Aangeleverd overzicht</x:v>
      </x:c>
    </x:row>
    <x:row r="77">
      <x:c r="A77" s="15" t="n">
        <x:v>2012</x:v>
      </x:c>
      <x:c r="B77" s="15" t="str">
        <x:v>Lasten</x:v>
      </x:c>
      <x:c r="C77" s="15" t="str">
        <x:v>AANSCHAF ongecatagoriseerd</x:v>
      </x:c>
      <x:c r="D77" s="16" t="n">
        <x:v>771.5</x:v>
      </x:c>
      <x:c r="E77" s="15" t="str">
        <x:v>Aangeleverd overzicht</x:v>
      </x:c>
    </x:row>
    <x:row r="78">
      <x:c r="A78" s="15" t="n">
        <x:v>2012</x:v>
      </x:c>
      <x:c r="B78" s="15" t="str">
        <x:v>Lasten</x:v>
      </x:c>
      <x:c r="C78" s="15" t="str">
        <x:v>Afschrijving HardWare</x:v>
      </x:c>
      <x:c r="D78" s="16" t="n">
        <x:v>0</x:v>
      </x:c>
      <x:c r="E78" s="15" t="str">
        <x:v>Aangeleverd overzicht</x:v>
      </x:c>
    </x:row>
    <x:row r="79">
      <x:c r="A79" s="15" t="n">
        <x:v>2012</x:v>
      </x:c>
      <x:c r="B79" s="15" t="str">
        <x:v>Lasten</x:v>
      </x:c>
      <x:c r="C79" s="15" t="str">
        <x:v>Bank account</x:v>
      </x:c>
      <x:c r="D79" s="16" t="n">
        <x:v>79.29</x:v>
      </x:c>
      <x:c r="E79" s="15" t="str">
        <x:v>Aangeleverd overzicht</x:v>
      </x:c>
    </x:row>
    <x:row r="80">
      <x:c r="A80" s="15" t="n">
        <x:v>2012</x:v>
      </x:c>
      <x:c r="B80" s="15" t="str">
        <x:v>Lasten</x:v>
      </x:c>
      <x:c r="C80" s="15" t="str">
        <x:v>Belasting schenking</x:v>
      </x:c>
      <x:c r="D80" s="16" t="n">
        <x:v>0</x:v>
      </x:c>
      <x:c r="E80" s="15" t="str">
        <x:v>Aangeleverd overzicht</x:v>
      </x:c>
    </x:row>
    <x:row r="81">
      <x:c r="A81" s="15" t="n">
        <x:v>2012</x:v>
      </x:c>
      <x:c r="B81" s="15" t="str">
        <x:v>Lasten</x:v>
      </x:c>
      <x:c r="C81" s="15" t="str">
        <x:v>div. Abonnementen</x:v>
      </x:c>
      <x:c r="D81" s="16" t="n">
        <x:v>80.5</x:v>
      </x:c>
      <x:c r="E81" s="15" t="str">
        <x:v>Aangeleverd overzicht</x:v>
      </x:c>
    </x:row>
    <x:row r="82">
      <x:c r="A82" s="15" t="n">
        <x:v>2012</x:v>
      </x:c>
      <x:c r="B82" s="15" t="str">
        <x:v>Lasten</x:v>
      </x:c>
      <x:c r="C82" s="15" t="str">
        <x:v>Huur</x:v>
      </x:c>
      <x:c r="D82" s="16" t="n">
        <x:v>6655</x:v>
      </x:c>
      <x:c r="E82" s="15" t="str">
        <x:v>Aangeleverd overzicht</x:v>
      </x:c>
    </x:row>
    <x:row r="83">
      <x:c r="A83" s="15" t="n">
        <x:v>2012</x:v>
      </x:c>
      <x:c r="B83" s="15" t="str">
        <x:v>Lasten</x:v>
      </x:c>
      <x:c r="C83" s="15" t="str">
        <x:v>Kantine</x:v>
      </x:c>
      <x:c r="D83" s="16" t="n">
        <x:v>37.68</x:v>
      </x:c>
      <x:c r="E83" s="15" t="str">
        <x:v>Aangeleverd overzicht</x:v>
      </x:c>
    </x:row>
    <x:row r="84">
      <x:c r="A84" s="15" t="n">
        <x:v>2012</x:v>
      </x:c>
      <x:c r="B84" s="15" t="str">
        <x:v>Lasten</x:v>
      </x:c>
      <x:c r="C84" s="15" t="str">
        <x:v>Kantoormaterialen</x:v>
      </x:c>
      <x:c r="D84" s="16" t="n">
        <x:v>0</x:v>
      </x:c>
      <x:c r="E84" s="15" t="str">
        <x:v>Aangeleverd overzicht</x:v>
      </x:c>
    </x:row>
    <x:row r="85">
      <x:c r="A85" s="15" t="n">
        <x:v>2012</x:v>
      </x:c>
      <x:c r="B85" s="15" t="str">
        <x:v>Lasten</x:v>
      </x:c>
      <x:c r="C85" s="15" t="str">
        <x:v>KVK</x:v>
      </x:c>
      <x:c r="D85" s="16" t="n">
        <x:v>24.08</x:v>
      </x:c>
      <x:c r="E85" s="15" t="str">
        <x:v>Aangeleverd overzicht</x:v>
      </x:c>
    </x:row>
    <x:row r="86">
      <x:c r="A86" s="15" t="n">
        <x:v>2012</x:v>
      </x:c>
      <x:c r="B86" s="15" t="str">
        <x:v>Lasten</x:v>
      </x:c>
      <x:c r="C86" s="15" t="str">
        <x:v>Loon medewerker museum</x:v>
      </x:c>
      <x:c r="D86" s="16" t="n">
        <x:v>6050</x:v>
      </x:c>
      <x:c r="E86" s="15" t="str">
        <x:v>Aangeleverd overzicht</x:v>
      </x:c>
    </x:row>
    <x:row r="87">
      <x:c r="A87" s="15" t="n">
        <x:v>2012</x:v>
      </x:c>
      <x:c r="B87" s="15" t="str">
        <x:v>Lasten</x:v>
      </x:c>
      <x:c r="C87" s="15" t="str">
        <x:v>OG Belasting (WOZ)</x:v>
      </x:c>
      <x:c r="D87" s="16" t="n">
        <x:v>65</x:v>
      </x:c>
      <x:c r="E87" s="15" t="str">
        <x:v>Aangeleverd overzicht</x:v>
      </x:c>
    </x:row>
    <x:row r="88">
      <x:c r="A88" s="15" t="n">
        <x:v>2012</x:v>
      </x:c>
      <x:c r="B88" s="15" t="str">
        <x:v>Lasten</x:v>
      </x:c>
      <x:c r="C88" s="15" t="str">
        <x:v>Portokosten</x:v>
      </x:c>
      <x:c r="D88" s="16" t="n">
        <x:v>0</x:v>
      </x:c>
      <x:c r="E88" s="15" t="str">
        <x:v>Aangeleverd overzicht</x:v>
      </x:c>
    </x:row>
    <x:row r="89">
      <x:c r="A89" s="15" t="n">
        <x:v>2012</x:v>
      </x:c>
      <x:c r="B89" s="15" t="str">
        <x:v>Lasten</x:v>
      </x:c>
      <x:c r="C89" s="15" t="str">
        <x:v>Reiskosten</x:v>
      </x:c>
      <x:c r="D89" s="16" t="n">
        <x:v>460.04</x:v>
      </x:c>
      <x:c r="E89" s="15" t="str">
        <x:v>Aangeleverd overzicht</x:v>
      </x:c>
    </x:row>
    <x:row r="90">
      <x:c r="A90" s="15" t="n">
        <x:v>2012</x:v>
      </x:c>
      <x:c r="B90" s="15" t="str">
        <x:v>Lasten</x:v>
      </x:c>
      <x:c r="C90" s="15" t="str">
        <x:v>Schoonmaak (Arbeid)</x:v>
      </x:c>
      <x:c r="D90" s="16" t="n">
        <x:v>200</x:v>
      </x:c>
      <x:c r="E90" s="15" t="str">
        <x:v>Aangeleverd overzicht</x:v>
      </x:c>
    </x:row>
    <x:row r="91">
      <x:c r="A91" s="15" t="n">
        <x:v>2012</x:v>
      </x:c>
      <x:c r="B91" s="15" t="str">
        <x:v>Lasten</x:v>
      </x:c>
      <x:c r="C91" s="15" t="str">
        <x:v>Software en domein</x:v>
      </x:c>
      <x:c r="D91" s="16" t="n">
        <x:v>55.92</x:v>
      </x:c>
      <x:c r="E91" s="15" t="str">
        <x:v>Aangeleverd overzicht</x:v>
      </x:c>
    </x:row>
    <x:row r="92">
      <x:c r="A92" s="15" t="n">
        <x:v>2012</x:v>
      </x:c>
      <x:c r="B92" s="15" t="str">
        <x:v>Lasten</x:v>
      </x:c>
      <x:c r="C92" s="15" t="str">
        <x:v>Telefoon</x:v>
      </x:c>
      <x:c r="D92" s="16" t="n">
        <x:v>200</x:v>
      </x:c>
      <x:c r="E92" s="15" t="str">
        <x:v>Aangeleverd overzicht</x:v>
      </x:c>
    </x:row>
    <x:row r="93">
      <x:c r="A93" s="15" t="n">
        <x:v>2012</x:v>
      </x:c>
      <x:c r="B93" s="15" t="str">
        <x:v>Lasten</x:v>
      </x:c>
      <x:c r="C93" s="15" t="str">
        <x:v>Verwarming/gas</x:v>
      </x:c>
      <x:c r="D93" s="16" t="n">
        <x:v>100</x:v>
      </x:c>
      <x:c r="E93" s="15" t="str">
        <x:v>Aangeleverd overzicht</x:v>
      </x:c>
    </x:row>
    <x:row r="94">
      <x:c r="A94" s="15" t="n">
        <x:v>2012</x:v>
      </x:c>
      <x:c r="B94" s="15" t="str">
        <x:v>Lasten</x:v>
      </x:c>
      <x:c r="C94" s="15" t="str">
        <x:v>Vrijwilligers</x:v>
      </x:c>
      <x:c r="D94" s="16" t="n">
        <x:v>0</x:v>
      </x:c>
      <x:c r="E94" s="15" t="str">
        <x:v>Aangeleverd overzicht</x:v>
      </x:c>
    </x:row>
    <x:row r="95">
      <x:c r="A95" s="15" t="n">
        <x:v>2012</x:v>
      </x:c>
      <x:c r="B95" s="15" t="str">
        <x:v>Lasten</x:v>
      </x:c>
      <x:c r="C95" s="15" t="str">
        <x:v>VVV</x:v>
      </x:c>
      <x:c r="D95" s="16" t="n">
        <x:v>42.5</x:v>
      </x:c>
      <x:c r="E95" s="15" t="str">
        <x:v>Aangeleverd overzicht</x:v>
      </x:c>
    </x:row>
    <x:row r="96">
      <x:c r="A96" s="15" t="n">
        <x:v>2013</x:v>
      </x:c>
      <x:c r="B96" s="15" t="str">
        <x:v>Baten</x:v>
      </x:c>
      <x:c r="C96" s="15" t="str">
        <x:v>Boekenverkoop</x:v>
      </x:c>
      <x:c r="D96" s="16" t="n">
        <x:v>513.55</x:v>
      </x:c>
      <x:c r="E96" s="15" t="str">
        <x:v>Aangeleverd overzicht</x:v>
      </x:c>
    </x:row>
    <x:row r="97">
      <x:c r="A97" s="15" t="n">
        <x:v>2013</x:v>
      </x:c>
      <x:c r="B97" s="15" t="str">
        <x:v>Baten</x:v>
      </x:c>
      <x:c r="C97" s="15" t="str">
        <x:v>Entreegelden</x:v>
      </x:c>
      <x:c r="D97" s="16" t="n">
        <x:v>2411</x:v>
      </x:c>
      <x:c r="E97" s="15" t="str">
        <x:v>Aangeleverd overzicht</x:v>
      </x:c>
    </x:row>
    <x:row r="98">
      <x:c r="A98" s="15" t="n">
        <x:v>2013</x:v>
      </x:c>
      <x:c r="B98" s="15" t="str">
        <x:v>Baten</x:v>
      </x:c>
      <x:c r="C98" s="15" t="str">
        <x:v>Fooienpot</x:v>
      </x:c>
      <x:c r="D98" s="16" t="n">
        <x:v>39.6</x:v>
      </x:c>
      <x:c r="E98" s="15" t="str">
        <x:v>Aangeleverd overzicht</x:v>
      </x:c>
    </x:row>
    <x:row r="99">
      <x:c r="A99" s="15" t="n">
        <x:v>2013</x:v>
      </x:c>
      <x:c r="B99" s="15" t="str">
        <x:v>Baten</x:v>
      </x:c>
      <x:c r="C99" s="15" t="str">
        <x:v>Gift</x:v>
      </x:c>
      <x:c r="D99" s="16" t="n">
        <x:v>40000</x:v>
      </x:c>
      <x:c r="E99" s="15" t="str">
        <x:v>Aangeleverd overzicht</x:v>
      </x:c>
    </x:row>
    <x:row r="100">
      <x:c r="A100" s="15" t="n">
        <x:v>2013</x:v>
      </x:c>
      <x:c r="B100" s="15" t="str">
        <x:v>Baten</x:v>
      </x:c>
      <x:c r="C100" s="15" t="str">
        <x:v>Museumwinkel</x:v>
      </x:c>
      <x:c r="D100" s="16" t="n">
        <x:v>720.5</x:v>
      </x:c>
      <x:c r="E100" s="15" t="str">
        <x:v>Aangeleverd overzicht</x:v>
      </x:c>
    </x:row>
    <x:row r="101">
      <x:c r="A101" s="15" t="n">
        <x:v>2013</x:v>
      </x:c>
      <x:c r="B101" s="15" t="str">
        <x:v>Baten</x:v>
      </x:c>
      <x:c r="C101" s="15" t="str">
        <x:v>Rente</x:v>
      </x:c>
      <x:c r="D101" s="16" t="n">
        <x:v>13</x:v>
      </x:c>
      <x:c r="E101" s="15" t="str">
        <x:v>Aangeleverd overzicht</x:v>
      </x:c>
    </x:row>
    <x:row r="102">
      <x:c r="A102" s="15" t="n">
        <x:v>2013</x:v>
      </x:c>
      <x:c r="B102" s="15" t="str">
        <x:v>Baten</x:v>
      </x:c>
      <x:c r="C102" s="15" t="str">
        <x:v>Teruggaaf OB</x:v>
      </x:c>
      <x:c r="D102" s="16" t="n">
        <x:v>2216</x:v>
      </x:c>
      <x:c r="E102" s="15" t="str">
        <x:v>Aangeleverd overzicht</x:v>
      </x:c>
    </x:row>
    <x:row r="103">
      <x:c r="A103" s="15" t="n">
        <x:v>2013</x:v>
      </x:c>
      <x:c r="B103" s="15" t="str">
        <x:v>Lasten</x:v>
      </x:c>
      <x:c r="C103" s="15" t="str">
        <x:v>AANSCHAF boeken</x:v>
      </x:c>
      <x:c r="D103" s="16" t="n">
        <x:v>35</x:v>
      </x:c>
      <x:c r="E103" s="15" t="str">
        <x:v>Aangeleverd overzicht</x:v>
      </x:c>
    </x:row>
    <x:row r="104">
      <x:c r="A104" s="15" t="n">
        <x:v>2013</x:v>
      </x:c>
      <x:c r="B104" s="15" t="str">
        <x:v>Lasten</x:v>
      </x:c>
      <x:c r="C104" s="15" t="str">
        <x:v>AANSCHAF objecten</x:v>
      </x:c>
      <x:c r="D104" s="16" t="n">
        <x:v>3418.15</x:v>
      </x:c>
      <x:c r="E104" s="15" t="str">
        <x:v>Aangeleverd overzicht</x:v>
      </x:c>
    </x:row>
    <x:row r="105">
      <x:c r="A105" s="15" t="n">
        <x:v>2013</x:v>
      </x:c>
      <x:c r="B105" s="15" t="str">
        <x:v>Lasten</x:v>
      </x:c>
      <x:c r="C105" s="15" t="str">
        <x:v>AANSCHAF ongecatagoriseerd</x:v>
      </x:c>
      <x:c r="D105" s="16" t="n">
        <x:v>65.74</x:v>
      </x:c>
      <x:c r="E105" s="15" t="str">
        <x:v>Aangeleverd overzicht</x:v>
      </x:c>
    </x:row>
    <x:row r="106">
      <x:c r="A106" s="15" t="n">
        <x:v>2013</x:v>
      </x:c>
      <x:c r="B106" s="15" t="str">
        <x:v>Lasten</x:v>
      </x:c>
      <x:c r="C106" s="15" t="str">
        <x:v>Afschrijving HardWare</x:v>
      </x:c>
      <x:c r="D106" s="16" t="n">
        <x:v>0</x:v>
      </x:c>
      <x:c r="E106" s="15" t="str">
        <x:v>Aangeleverd overzicht</x:v>
      </x:c>
    </x:row>
    <x:row r="107">
      <x:c r="A107" s="15" t="n">
        <x:v>2013</x:v>
      </x:c>
      <x:c r="B107" s="15" t="str">
        <x:v>Lasten</x:v>
      </x:c>
      <x:c r="C107" s="15" t="str">
        <x:v>Bank account</x:v>
      </x:c>
      <x:c r="D107" s="16" t="n">
        <x:v>84.55</x:v>
      </x:c>
      <x:c r="E107" s="15" t="str">
        <x:v>Aangeleverd overzicht</x:v>
      </x:c>
    </x:row>
    <x:row r="108">
      <x:c r="A108" s="15" t="n">
        <x:v>2013</x:v>
      </x:c>
      <x:c r="B108" s="15" t="str">
        <x:v>Lasten</x:v>
      </x:c>
      <x:c r="C108" s="15" t="str">
        <x:v>Belasting schenking</x:v>
      </x:c>
      <x:c r="D108" s="16" t="n">
        <x:v>0</x:v>
      </x:c>
      <x:c r="E108" s="15" t="str">
        <x:v>Aangeleverd overzicht</x:v>
      </x:c>
    </x:row>
    <x:row r="109">
      <x:c r="A109" s="15" t="n">
        <x:v>2013</x:v>
      </x:c>
      <x:c r="B109" s="15" t="str">
        <x:v>Lasten</x:v>
      </x:c>
      <x:c r="C109" s="15" t="str">
        <x:v>div. Abonnementen</x:v>
      </x:c>
      <x:c r="D109" s="16" t="n">
        <x:v>162.71</x:v>
      </x:c>
      <x:c r="E109" s="15" t="str">
        <x:v>Aangeleverd overzicht</x:v>
      </x:c>
    </x:row>
    <x:row r="110">
      <x:c r="A110" s="15" t="n">
        <x:v>2013</x:v>
      </x:c>
      <x:c r="B110" s="15" t="str">
        <x:v>Lasten</x:v>
      </x:c>
      <x:c r="C110" s="15" t="str">
        <x:v>Huur</x:v>
      </x:c>
      <x:c r="D110" s="16" t="n">
        <x:v>26620</x:v>
      </x:c>
      <x:c r="E110" s="15" t="str">
        <x:v>Aangeleverd overzicht</x:v>
      </x:c>
    </x:row>
    <x:row r="111">
      <x:c r="A111" s="15" t="n">
        <x:v>2013</x:v>
      </x:c>
      <x:c r="B111" s="15" t="str">
        <x:v>Lasten</x:v>
      </x:c>
      <x:c r="C111" s="15" t="str">
        <x:v>Kantine</x:v>
      </x:c>
      <x:c r="D111" s="16" t="n">
        <x:v>484.17</x:v>
      </x:c>
      <x:c r="E111" s="15" t="str">
        <x:v>Aangeleverd overzicht</x:v>
      </x:c>
    </x:row>
    <x:row r="112">
      <x:c r="A112" s="15" t="n">
        <x:v>2013</x:v>
      </x:c>
      <x:c r="B112" s="15" t="str">
        <x:v>Lasten</x:v>
      </x:c>
      <x:c r="C112" s="15" t="str">
        <x:v>Kantoormaterialen</x:v>
      </x:c>
      <x:c r="D112" s="16" t="n">
        <x:v>265.95</x:v>
      </x:c>
      <x:c r="E112" s="15" t="str">
        <x:v>Aangeleverd overzicht</x:v>
      </x:c>
    </x:row>
    <x:row r="113">
      <x:c r="A113" s="15" t="n">
        <x:v>2013</x:v>
      </x:c>
      <x:c r="B113" s="15" t="str">
        <x:v>Lasten</x:v>
      </x:c>
      <x:c r="C113" s="15" t="str">
        <x:v>Loon medewerker museum</x:v>
      </x:c>
      <x:c r="D113" s="16" t="n">
        <x:v>24200</x:v>
      </x:c>
      <x:c r="E113" s="15" t="str">
        <x:v>Aangeleverd overzicht</x:v>
      </x:c>
    </x:row>
    <x:row r="114">
      <x:c r="A114" s="15" t="n">
        <x:v>2013</x:v>
      </x:c>
      <x:c r="B114" s="15" t="str">
        <x:v>Lasten</x:v>
      </x:c>
      <x:c r="C114" s="15" t="str">
        <x:v>OG Belasting (WOZ)</x:v>
      </x:c>
      <x:c r="D114" s="16" t="n">
        <x:v>67</x:v>
      </x:c>
      <x:c r="E114" s="15" t="str">
        <x:v>Aangeleverd overzicht</x:v>
      </x:c>
    </x:row>
    <x:row r="115">
      <x:c r="A115" s="15" t="n">
        <x:v>2013</x:v>
      </x:c>
      <x:c r="B115" s="15" t="str">
        <x:v>Lasten</x:v>
      </x:c>
      <x:c r="C115" s="15" t="str">
        <x:v>Portokosten</x:v>
      </x:c>
      <x:c r="D115" s="16" t="n">
        <x:v>114.25</x:v>
      </x:c>
      <x:c r="E115" s="15" t="str">
        <x:v>Aangeleverd overzicht</x:v>
      </x:c>
    </x:row>
    <x:row r="116">
      <x:c r="A116" s="15" t="n">
        <x:v>2013</x:v>
      </x:c>
      <x:c r="B116" s="15" t="str">
        <x:v>Lasten</x:v>
      </x:c>
      <x:c r="C116" s="15" t="str">
        <x:v>Reiskosten</x:v>
      </x:c>
      <x:c r="D116" s="16" t="n">
        <x:v>271.08</x:v>
      </x:c>
      <x:c r="E116" s="15" t="str">
        <x:v>Aangeleverd overzicht</x:v>
      </x:c>
    </x:row>
    <x:row r="117">
      <x:c r="A117" s="15" t="n">
        <x:v>2013</x:v>
      </x:c>
      <x:c r="B117" s="15" t="str">
        <x:v>Lasten</x:v>
      </x:c>
      <x:c r="C117" s="15" t="str">
        <x:v>Schoonmaak (Arbeid)</x:v>
      </x:c>
      <x:c r="D117" s="16" t="n">
        <x:v>550</x:v>
      </x:c>
      <x:c r="E117" s="15" t="str">
        <x:v>Aangeleverd overzicht</x:v>
      </x:c>
    </x:row>
    <x:row r="118">
      <x:c r="A118" s="15" t="n">
        <x:v>2013</x:v>
      </x:c>
      <x:c r="B118" s="15" t="str">
        <x:v>Lasten</x:v>
      </x:c>
      <x:c r="C118" s="15" t="str">
        <x:v>Software en domein</x:v>
      </x:c>
      <x:c r="D118" s="16" t="n">
        <x:v>55.47</x:v>
      </x:c>
      <x:c r="E118" s="15" t="str">
        <x:v>Aangeleverd overzicht</x:v>
      </x:c>
    </x:row>
    <x:row r="119">
      <x:c r="A119" s="15" t="n">
        <x:v>2013</x:v>
      </x:c>
      <x:c r="B119" s="15" t="str">
        <x:v>Lasten</x:v>
      </x:c>
      <x:c r="C119" s="15" t="str">
        <x:v>Telefoon</x:v>
      </x:c>
      <x:c r="D119" s="16" t="n">
        <x:v>200</x:v>
      </x:c>
      <x:c r="E119" s="15" t="str">
        <x:v>Aangeleverd overzicht</x:v>
      </x:c>
    </x:row>
    <x:row r="120">
      <x:c r="A120" s="15" t="n">
        <x:v>2014</x:v>
      </x:c>
      <x:c r="B120" s="15" t="str">
        <x:v>Baten</x:v>
      </x:c>
      <x:c r="C120" s="15" t="str">
        <x:v>Boekenverkoop</x:v>
      </x:c>
      <x:c r="D120" s="16" t="n">
        <x:v>237.75</x:v>
      </x:c>
      <x:c r="E120" s="15" t="str">
        <x:v>Aangeleverd overzicht</x:v>
      </x:c>
    </x:row>
    <x:row r="121">
      <x:c r="A121" s="15" t="n">
        <x:v>2014</x:v>
      </x:c>
      <x:c r="B121" s="15" t="str">
        <x:v>Baten</x:v>
      </x:c>
      <x:c r="C121" s="15" t="str">
        <x:v>Entreegelden</x:v>
      </x:c>
      <x:c r="D121" s="16" t="n">
        <x:v>2285.6</x:v>
      </x:c>
      <x:c r="E121" s="15" t="str">
        <x:v>Aangeleverd overzicht</x:v>
      </x:c>
    </x:row>
    <x:row r="122">
      <x:c r="A122" s="15" t="n">
        <x:v>2014</x:v>
      </x:c>
      <x:c r="B122" s="15" t="str">
        <x:v>Baten</x:v>
      </x:c>
      <x:c r="C122" s="15" t="str">
        <x:v>Fooienpot</x:v>
      </x:c>
      <x:c r="D122" s="16" t="n">
        <x:v>0</x:v>
      </x:c>
      <x:c r="E122" s="15" t="str">
        <x:v>Aangeleverd overzicht</x:v>
      </x:c>
    </x:row>
    <x:row r="123">
      <x:c r="A123" s="15" t="n">
        <x:v>2014</x:v>
      </x:c>
      <x:c r="B123" s="15" t="str">
        <x:v>Baten</x:v>
      </x:c>
      <x:c r="C123" s="15" t="str">
        <x:v>Gift</x:v>
      </x:c>
      <x:c r="D123" s="16" t="n">
        <x:v>55000</x:v>
      </x:c>
      <x:c r="E123" s="15" t="str">
        <x:v>Aangeleverd overzicht</x:v>
      </x:c>
    </x:row>
    <x:row r="124">
      <x:c r="A124" s="15" t="n">
        <x:v>2014</x:v>
      </x:c>
      <x:c r="B124" s="15" t="str">
        <x:v>Baten</x:v>
      </x:c>
      <x:c r="C124" s="15" t="str">
        <x:v>Museumwinkel</x:v>
      </x:c>
      <x:c r="D124" s="16" t="n">
        <x:v>245.3</x:v>
      </x:c>
      <x:c r="E124" s="15" t="str">
        <x:v>Aangeleverd overzicht</x:v>
      </x:c>
    </x:row>
    <x:row r="125">
      <x:c r="A125" s="15" t="n">
        <x:v>2014</x:v>
      </x:c>
      <x:c r="B125" s="15" t="str">
        <x:v>Baten</x:v>
      </x:c>
      <x:c r="C125" s="15" t="str">
        <x:v>Restitutie bestelling</x:v>
      </x:c>
      <x:c r="D125" s="16" t="n">
        <x:v>10</x:v>
      </x:c>
      <x:c r="E125" s="15" t="str">
        <x:v>Aangeleverd overzicht</x:v>
      </x:c>
    </x:row>
    <x:row r="126">
      <x:c r="A126" s="15" t="n">
        <x:v>2014</x:v>
      </x:c>
      <x:c r="B126" s="15" t="str">
        <x:v>Baten</x:v>
      </x:c>
      <x:c r="C126" s="15" t="str">
        <x:v>Teruggaaf OB</x:v>
      </x:c>
      <x:c r="D126" s="16" t="n">
        <x:v>10229</x:v>
      </x:c>
      <x:c r="E126" s="15" t="str">
        <x:v>Aangeleverd overzicht</x:v>
      </x:c>
    </x:row>
    <x:row r="127">
      <x:c r="A127" s="15" t="n">
        <x:v>2014</x:v>
      </x:c>
      <x:c r="B127" s="15" t="str">
        <x:v>Lasten</x:v>
      </x:c>
      <x:c r="C127" s="15" t="str">
        <x:v>AANSCHAF lift en afschrijving</x:v>
      </x:c>
      <x:c r="D127" s="16" t="n">
        <x:v>6970</x:v>
      </x:c>
      <x:c r="E127" s="15" t="str">
        <x:v>Aangeleverd overzicht</x:v>
      </x:c>
    </x:row>
    <x:row r="128">
      <x:c r="A128" s="15" t="n">
        <x:v>2014</x:v>
      </x:c>
      <x:c r="B128" s="15" t="str">
        <x:v>Lasten</x:v>
      </x:c>
      <x:c r="C128" s="15" t="str">
        <x:v>AANSCHAF objecten</x:v>
      </x:c>
      <x:c r="D128" s="16" t="n">
        <x:v>7785.55</x:v>
      </x:c>
      <x:c r="E128" s="15" t="str">
        <x:v>Aangeleverd overzicht</x:v>
      </x:c>
    </x:row>
    <x:row r="129">
      <x:c r="A129" s="15" t="n">
        <x:v>2014</x:v>
      </x:c>
      <x:c r="B129" s="15" t="str">
        <x:v>Lasten</x:v>
      </x:c>
      <x:c r="C129" s="15" t="str">
        <x:v>Afschrijving HardWare</x:v>
      </x:c>
      <x:c r="D129" s="16" t="n">
        <x:v>0</x:v>
      </x:c>
      <x:c r="E129" s="15" t="str">
        <x:v>Aangeleverd overzicht</x:v>
      </x:c>
    </x:row>
    <x:row r="130">
      <x:c r="A130" s="15" t="n">
        <x:v>2014</x:v>
      </x:c>
      <x:c r="B130" s="15" t="str">
        <x:v>Lasten</x:v>
      </x:c>
      <x:c r="C130" s="15" t="str">
        <x:v>Bank account</x:v>
      </x:c>
      <x:c r="D130" s="16" t="n">
        <x:v>87.95</x:v>
      </x:c>
      <x:c r="E130" s="15" t="str">
        <x:v>Aangeleverd overzicht</x:v>
      </x:c>
    </x:row>
    <x:row r="131">
      <x:c r="A131" s="15" t="n">
        <x:v>2014</x:v>
      </x:c>
      <x:c r="B131" s="15" t="str">
        <x:v>Lasten</x:v>
      </x:c>
      <x:c r="C131" s="15" t="str">
        <x:v>Belasting schenking</x:v>
      </x:c>
      <x:c r="D131" s="16" t="n">
        <x:v>0</x:v>
      </x:c>
      <x:c r="E131" s="15" t="str">
        <x:v>Aangeleverd overzicht</x:v>
      </x:c>
    </x:row>
    <x:row r="132">
      <x:c r="A132" s="15" t="n">
        <x:v>2014</x:v>
      </x:c>
      <x:c r="B132" s="15" t="str">
        <x:v>Lasten</x:v>
      </x:c>
      <x:c r="C132" s="15" t="str">
        <x:v>div. Abonnementen</x:v>
      </x:c>
      <x:c r="D132" s="16" t="n">
        <x:v>136.09</x:v>
      </x:c>
      <x:c r="E132" s="15" t="str">
        <x:v>Aangeleverd overzicht</x:v>
      </x:c>
    </x:row>
    <x:row r="133">
      <x:c r="A133" s="15" t="n">
        <x:v>2014</x:v>
      </x:c>
      <x:c r="B133" s="15" t="str">
        <x:v>Lasten</x:v>
      </x:c>
      <x:c r="C133" s="15" t="str">
        <x:v>Huur</x:v>
      </x:c>
      <x:c r="D133" s="16" t="n">
        <x:v>26620</x:v>
      </x:c>
      <x:c r="E133" s="15" t="str">
        <x:v>Aangeleverd overzicht</x:v>
      </x:c>
    </x:row>
    <x:row r="134">
      <x:c r="A134" s="15" t="n">
        <x:v>2014</x:v>
      </x:c>
      <x:c r="B134" s="15" t="str">
        <x:v>Lasten</x:v>
      </x:c>
      <x:c r="C134" s="15" t="str">
        <x:v>Kantine</x:v>
      </x:c>
      <x:c r="D134" s="16" t="n">
        <x:v>252.35</x:v>
      </x:c>
      <x:c r="E134" s="15" t="str">
        <x:v>Aangeleverd overzicht</x:v>
      </x:c>
    </x:row>
    <x:row r="135">
      <x:c r="A135" s="15" t="n">
        <x:v>2014</x:v>
      </x:c>
      <x:c r="B135" s="15" t="str">
        <x:v>Lasten</x:v>
      </x:c>
      <x:c r="C135" s="15" t="str">
        <x:v>Kantoormaterialen</x:v>
      </x:c>
      <x:c r="D135" s="16" t="n">
        <x:v>1072.59</x:v>
      </x:c>
      <x:c r="E135" s="15" t="str">
        <x:v>Aangeleverd overzicht</x:v>
      </x:c>
    </x:row>
    <x:row r="136">
      <x:c r="A136" s="15" t="n">
        <x:v>2014</x:v>
      </x:c>
      <x:c r="B136" s="15" t="str">
        <x:v>Lasten</x:v>
      </x:c>
      <x:c r="C136" s="15" t="str">
        <x:v>Loon medewerker museum</x:v>
      </x:c>
      <x:c r="D136" s="16" t="n">
        <x:v>24200</x:v>
      </x:c>
      <x:c r="E136" s="15" t="str">
        <x:v>Aangeleverd overzicht</x:v>
      </x:c>
    </x:row>
    <x:row r="137">
      <x:c r="A137" s="15" t="n">
        <x:v>2014</x:v>
      </x:c>
      <x:c r="B137" s="15" t="str">
        <x:v>Lasten</x:v>
      </x:c>
      <x:c r="C137" s="15" t="str">
        <x:v>OG Belasting (WOZ)</x:v>
      </x:c>
      <x:c r="D137" s="16" t="n">
        <x:v>73</x:v>
      </x:c>
      <x:c r="E137" s="15" t="str">
        <x:v>Aangeleverd overzicht</x:v>
      </x:c>
    </x:row>
    <x:row r="138">
      <x:c r="A138" s="15" t="n">
        <x:v>2014</x:v>
      </x:c>
      <x:c r="B138" s="15" t="str">
        <x:v>Lasten</x:v>
      </x:c>
      <x:c r="C138" s="15" t="str">
        <x:v>Portokosten</x:v>
      </x:c>
      <x:c r="D138" s="16" t="n">
        <x:v>126.61</x:v>
      </x:c>
      <x:c r="E138" s="15" t="str">
        <x:v>Aangeleverd overzicht</x:v>
      </x:c>
    </x:row>
    <x:row r="139">
      <x:c r="A139" s="15" t="n">
        <x:v>2014</x:v>
      </x:c>
      <x:c r="B139" s="15" t="str">
        <x:v>Lasten</x:v>
      </x:c>
      <x:c r="C139" s="15" t="str">
        <x:v>Reiskosten</x:v>
      </x:c>
      <x:c r="D139" s="16" t="n">
        <x:v>494.14</x:v>
      </x:c>
      <x:c r="E139" s="15" t="str">
        <x:v>Aangeleverd overzicht</x:v>
      </x:c>
    </x:row>
    <x:row r="140">
      <x:c r="A140" s="15" t="n">
        <x:v>2014</x:v>
      </x:c>
      <x:c r="B140" s="15" t="str">
        <x:v>Lasten</x:v>
      </x:c>
      <x:c r="C140" s="15" t="str">
        <x:v>Schoonmaak (Arbeid)</x:v>
      </x:c>
      <x:c r="D140" s="16" t="n">
        <x:v>600</x:v>
      </x:c>
      <x:c r="E140" s="15" t="str">
        <x:v>Aangeleverd overzicht</x:v>
      </x:c>
    </x:row>
    <x:row r="141">
      <x:c r="A141" s="15" t="n">
        <x:v>2014</x:v>
      </x:c>
      <x:c r="B141" s="15" t="str">
        <x:v>Lasten</x:v>
      </x:c>
      <x:c r="C141" s="15" t="str">
        <x:v>Software en domein</x:v>
      </x:c>
      <x:c r="D141" s="16" t="n">
        <x:v>12.71</x:v>
      </x:c>
      <x:c r="E141" s="15" t="str">
        <x:v>Aangeleverd overzicht</x:v>
      </x:c>
    </x:row>
    <x:row r="142">
      <x:c r="A142" s="15" t="n">
        <x:v>2014</x:v>
      </x:c>
      <x:c r="B142" s="15" t="str">
        <x:v>Lasten</x:v>
      </x:c>
      <x:c r="C142" s="15" t="str">
        <x:v>Telefoon</x:v>
      </x:c>
      <x:c r="D142" s="16" t="n">
        <x:v>200</x:v>
      </x:c>
      <x:c r="E142" s="15" t="str">
        <x:v>Aangeleverd overzicht</x:v>
      </x:c>
    </x:row>
    <x:row r="143">
      <x:c r="A143" s="15" t="n">
        <x:v>2014</x:v>
      </x:c>
      <x:c r="B143" s="15" t="str">
        <x:v>Lasten</x:v>
      </x:c>
      <x:c r="C143" s="15" t="str">
        <x:v>Vrijwilligers</x:v>
      </x:c>
      <x:c r="D143" s="16" t="n">
        <x:v>200</x:v>
      </x:c>
      <x:c r="E143" s="15" t="str">
        <x:v>Aangeleverd overzicht</x:v>
      </x:c>
    </x:row>
    <x:row r="144">
      <x:c r="A144" s="15" t="n">
        <x:v>2014</x:v>
      </x:c>
      <x:c r="B144" s="15" t="str">
        <x:v>Lasten</x:v>
      </x:c>
      <x:c r="C144" s="15" t="str">
        <x:v>VVV</x:v>
      </x:c>
      <x:c r="D144" s="16" t="n">
        <x:v>45.38</x:v>
      </x:c>
      <x:c r="E144" s="15" t="str">
        <x:v>Aangeleverd overzicht</x:v>
      </x:c>
    </x:row>
    <x:row r="145">
      <x:c r="A145" s="15" t="n">
        <x:v>2015</x:v>
      </x:c>
      <x:c r="B145" s="15" t="str">
        <x:v>Baten</x:v>
      </x:c>
      <x:c r="C145" s="15" t="str">
        <x:v>Boekenverkoop</x:v>
      </x:c>
      <x:c r="D145" s="16" t="n">
        <x:v>1646.1</x:v>
      </x:c>
      <x:c r="E145" s="15" t="str">
        <x:v>Aangeleverd overzicht</x:v>
      </x:c>
    </x:row>
    <x:row r="146">
      <x:c r="A146" s="15" t="n">
        <x:v>2015</x:v>
      </x:c>
      <x:c r="B146" s="15" t="str">
        <x:v>Baten</x:v>
      </x:c>
      <x:c r="C146" s="15" t="str">
        <x:v>Entreegelden</x:v>
      </x:c>
      <x:c r="D146" s="16" t="n">
        <x:v>1453.25</x:v>
      </x:c>
      <x:c r="E146" s="15" t="str">
        <x:v>Aangeleverd overzicht</x:v>
      </x:c>
    </x:row>
    <x:row r="147">
      <x:c r="A147" s="15" t="n">
        <x:v>2015</x:v>
      </x:c>
      <x:c r="B147" s="15" t="str">
        <x:v>Baten</x:v>
      </x:c>
      <x:c r="C147" s="15" t="str">
        <x:v>Fooienpot</x:v>
      </x:c>
      <x:c r="D147" s="16" t="n">
        <x:v>0</x:v>
      </x:c>
      <x:c r="E147" s="15" t="str">
        <x:v>Aangeleverd overzicht</x:v>
      </x:c>
    </x:row>
    <x:row r="148">
      <x:c r="A148" s="15" t="n">
        <x:v>2015</x:v>
      </x:c>
      <x:c r="B148" s="15" t="str">
        <x:v>Baten</x:v>
      </x:c>
      <x:c r="C148" s="15" t="str">
        <x:v>Gift</x:v>
      </x:c>
      <x:c r="D148" s="16" t="n">
        <x:v>40250</x:v>
      </x:c>
      <x:c r="E148" s="15" t="str">
        <x:v>Aangeleverd overzicht</x:v>
      </x:c>
    </x:row>
    <x:row r="149">
      <x:c r="A149" s="15" t="n">
        <x:v>2015</x:v>
      </x:c>
      <x:c r="B149" s="15" t="str">
        <x:v>Baten</x:v>
      </x:c>
      <x:c r="C149" s="15" t="str">
        <x:v>Museumwinkel</x:v>
      </x:c>
      <x:c r="D149" s="16" t="n">
        <x:v>169.8</x:v>
      </x:c>
      <x:c r="E149" s="15" t="str">
        <x:v>Aangeleverd overzicht</x:v>
      </x:c>
    </x:row>
    <x:row r="150">
      <x:c r="A150" s="15" t="n">
        <x:v>2015</x:v>
      </x:c>
      <x:c r="B150" s="15" t="str">
        <x:v>Baten</x:v>
      </x:c>
      <x:c r="C150" s="15" t="str">
        <x:v>Rente</x:v>
      </x:c>
      <x:c r="D150" s="16" t="n">
        <x:v>0</x:v>
      </x:c>
      <x:c r="E150" s="15" t="str">
        <x:v>Aangeleverd overzicht</x:v>
      </x:c>
    </x:row>
    <x:row r="151">
      <x:c r="A151" s="15" t="n">
        <x:v>2015</x:v>
      </x:c>
      <x:c r="B151" s="15" t="str">
        <x:v>Baten</x:v>
      </x:c>
      <x:c r="C151" s="15" t="str">
        <x:v>Restitutie bestelling</x:v>
      </x:c>
      <x:c r="D151" s="16" t="n">
        <x:v>0</x:v>
      </x:c>
      <x:c r="E151" s="15" t="str">
        <x:v>Aangeleverd overzicht</x:v>
      </x:c>
    </x:row>
    <x:row r="152">
      <x:c r="A152" s="15" t="n">
        <x:v>2015</x:v>
      </x:c>
      <x:c r="B152" s="15" t="str">
        <x:v>Baten</x:v>
      </x:c>
      <x:c r="C152" s="15" t="str">
        <x:v>Teruggaaf OB</x:v>
      </x:c>
      <x:c r="D152" s="16" t="n">
        <x:v>14338</x:v>
      </x:c>
      <x:c r="E152" s="15" t="str">
        <x:v>Aangeleverd overzicht</x:v>
      </x:c>
    </x:row>
    <x:row r="153">
      <x:c r="A153" s="15" t="n">
        <x:v>2015</x:v>
      </x:c>
      <x:c r="B153" s="15" t="str">
        <x:v>Lasten</x:v>
      </x:c>
      <x:c r="C153" s="15" t="str">
        <x:v>AANSCHAF boeken</x:v>
      </x:c>
      <x:c r="D153" s="16" t="n">
        <x:v>0</x:v>
      </x:c>
      <x:c r="E153" s="15" t="str">
        <x:v>Aangeleverd overzicht</x:v>
      </x:c>
    </x:row>
    <x:row r="154">
      <x:c r="A154" s="15" t="n">
        <x:v>2015</x:v>
      </x:c>
      <x:c r="B154" s="15" t="str">
        <x:v>Lasten</x:v>
      </x:c>
      <x:c r="C154" s="15" t="str">
        <x:v>AANSCHAF lift en afschrijving</x:v>
      </x:c>
      <x:c r="D154" s="16" t="n">
        <x:v>7027.17</x:v>
      </x:c>
      <x:c r="E154" s="15" t="str">
        <x:v>Aangeleverd overzicht</x:v>
      </x:c>
    </x:row>
    <x:row r="155">
      <x:c r="A155" s="15" t="n">
        <x:v>2015</x:v>
      </x:c>
      <x:c r="B155" s="15" t="str">
        <x:v>Lasten</x:v>
      </x:c>
      <x:c r="C155" s="15" t="str">
        <x:v>AANSCHAF objecten</x:v>
      </x:c>
      <x:c r="D155" s="16" t="n">
        <x:v>3013.6</x:v>
      </x:c>
      <x:c r="E155" s="15" t="str">
        <x:v>Aangeleverd overzicht</x:v>
      </x:c>
    </x:row>
    <x:row r="156">
      <x:c r="A156" s="15" t="n">
        <x:v>2015</x:v>
      </x:c>
      <x:c r="B156" s="15" t="str">
        <x:v>Lasten</x:v>
      </x:c>
      <x:c r="C156" s="15" t="str">
        <x:v>AANSCHAF ongecatagoriseerd</x:v>
      </x:c>
      <x:c r="D156" s="16" t="n">
        <x:v>92.35</x:v>
      </x:c>
      <x:c r="E156" s="15" t="str">
        <x:v>Aangeleverd overzicht</x:v>
      </x:c>
    </x:row>
    <x:row r="157">
      <x:c r="A157" s="15" t="n">
        <x:v>2015</x:v>
      </x:c>
      <x:c r="B157" s="15" t="str">
        <x:v>Lasten</x:v>
      </x:c>
      <x:c r="C157" s="15" t="str">
        <x:v>Bank account</x:v>
      </x:c>
      <x:c r="D157" s="16" t="n">
        <x:v>76.25</x:v>
      </x:c>
      <x:c r="E157" s="15" t="str">
        <x:v>Aangeleverd overzicht</x:v>
      </x:c>
    </x:row>
    <x:row r="158">
      <x:c r="A158" s="15" t="n">
        <x:v>2015</x:v>
      </x:c>
      <x:c r="B158" s="15" t="str">
        <x:v>Lasten</x:v>
      </x:c>
      <x:c r="C158" s="15" t="str">
        <x:v>div. Abonnementen</x:v>
      </x:c>
      <x:c r="D158" s="16" t="n">
        <x:v>58</x:v>
      </x:c>
      <x:c r="E158" s="15" t="str">
        <x:v>Aangeleverd overzicht</x:v>
      </x:c>
    </x:row>
    <x:row r="159">
      <x:c r="A159" s="15" t="n">
        <x:v>2015</x:v>
      </x:c>
      <x:c r="B159" s="15" t="str">
        <x:v>Lasten</x:v>
      </x:c>
      <x:c r="C159" s="15" t="str">
        <x:v>Gemeentelijke belastingen</x:v>
      </x:c>
      <x:c r="D159" s="16" t="n">
        <x:v>2479.56</x:v>
      </x:c>
      <x:c r="E159" s="15" t="str">
        <x:v>Aangeleverd overzicht</x:v>
      </x:c>
    </x:row>
    <x:row r="160">
      <x:c r="A160" s="15" t="n">
        <x:v>2015</x:v>
      </x:c>
      <x:c r="B160" s="15" t="str">
        <x:v>Lasten</x:v>
      </x:c>
      <x:c r="C160" s="15" t="str">
        <x:v>Huur</x:v>
      </x:c>
      <x:c r="D160" s="16" t="n">
        <x:v>26200</x:v>
      </x:c>
      <x:c r="E160" s="15" t="str">
        <x:v>Aangeleverd overzicht</x:v>
      </x:c>
    </x:row>
    <x:row r="161">
      <x:c r="A161" s="15" t="n">
        <x:v>2015</x:v>
      </x:c>
      <x:c r="B161" s="15" t="str">
        <x:v>Lasten</x:v>
      </x:c>
      <x:c r="C161" s="15" t="str">
        <x:v>Kantine</x:v>
      </x:c>
      <x:c r="D161" s="16" t="n">
        <x:v>109.96</x:v>
      </x:c>
      <x:c r="E161" s="15" t="str">
        <x:v>Aangeleverd overzicht</x:v>
      </x:c>
    </x:row>
    <x:row r="162">
      <x:c r="A162" s="15" t="n">
        <x:v>2015</x:v>
      </x:c>
      <x:c r="B162" s="15" t="str">
        <x:v>Lasten</x:v>
      </x:c>
      <x:c r="C162" s="15" t="str">
        <x:v>Kantoormaterialen</x:v>
      </x:c>
      <x:c r="D162" s="16" t="n">
        <x:v>347.67</x:v>
      </x:c>
      <x:c r="E162" s="15" t="str">
        <x:v>Aangeleverd overzicht</x:v>
      </x:c>
    </x:row>
    <x:row r="163">
      <x:c r="A163" s="15" t="n">
        <x:v>2015</x:v>
      </x:c>
      <x:c r="B163" s="15" t="str">
        <x:v>Lasten</x:v>
      </x:c>
      <x:c r="C163" s="15" t="str">
        <x:v>Loon medewerker museum</x:v>
      </x:c>
      <x:c r="D163" s="16" t="n">
        <x:v>24200</x:v>
      </x:c>
      <x:c r="E163" s="15" t="str">
        <x:v>Aangeleverd overzicht</x:v>
      </x:c>
    </x:row>
    <x:row r="164">
      <x:c r="A164" s="15" t="n">
        <x:v>2015</x:v>
      </x:c>
      <x:c r="B164" s="15" t="str">
        <x:v>Lasten</x:v>
      </x:c>
      <x:c r="C164" s="15" t="str">
        <x:v>Portokosten</x:v>
      </x:c>
      <x:c r="D164" s="16" t="n">
        <x:v>0</x:v>
      </x:c>
      <x:c r="E164" s="15" t="str">
        <x:v>Aangeleverd overzicht</x:v>
      </x:c>
    </x:row>
    <x:row r="165">
      <x:c r="A165" s="15" t="n">
        <x:v>2015</x:v>
      </x:c>
      <x:c r="B165" s="15" t="str">
        <x:v>Lasten</x:v>
      </x:c>
      <x:c r="C165" s="15" t="str">
        <x:v>Reiskosten</x:v>
      </x:c>
      <x:c r="D165" s="16" t="n">
        <x:v>165.76</x:v>
      </x:c>
      <x:c r="E165" s="15" t="str">
        <x:v>Aangeleverd overzicht</x:v>
      </x:c>
    </x:row>
    <x:row r="166">
      <x:c r="A166" s="15" t="n">
        <x:v>2015</x:v>
      </x:c>
      <x:c r="B166" s="15" t="str">
        <x:v>Lasten</x:v>
      </x:c>
      <x:c r="C166" s="15" t="str">
        <x:v>Schoonmaak (Arbeid)</x:v>
      </x:c>
      <x:c r="D166" s="16" t="n">
        <x:v>300</x:v>
      </x:c>
      <x:c r="E166" s="15" t="str">
        <x:v>Aangeleverd overzicht</x:v>
      </x:c>
    </x:row>
    <x:row r="167">
      <x:c r="A167" s="15" t="n">
        <x:v>2015</x:v>
      </x:c>
      <x:c r="B167" s="15" t="str">
        <x:v>Lasten</x:v>
      </x:c>
      <x:c r="C167" s="15" t="str">
        <x:v>Software en domein</x:v>
      </x:c>
      <x:c r="D167" s="16" t="n">
        <x:v>12.71</x:v>
      </x:c>
      <x:c r="E167" s="15" t="str">
        <x:v>Aangeleverd overzicht</x:v>
      </x:c>
    </x:row>
    <x:row r="168">
      <x:c r="A168" s="15" t="n">
        <x:v>2015</x:v>
      </x:c>
      <x:c r="B168" s="15" t="str">
        <x:v>Lasten</x:v>
      </x:c>
      <x:c r="C168" s="15" t="str">
        <x:v>Telefoon</x:v>
      </x:c>
      <x:c r="D168" s="16" t="n">
        <x:v>200</x:v>
      </x:c>
      <x:c r="E168" s="15" t="str">
        <x:v>Aangeleverd overzicht</x:v>
      </x:c>
    </x:row>
    <x:row r="169">
      <x:c r="A169" s="15" t="n">
        <x:v>2015</x:v>
      </x:c>
      <x:c r="B169" s="15" t="str">
        <x:v>Lasten</x:v>
      </x:c>
      <x:c r="C169" s="15" t="str">
        <x:v>VVV</x:v>
      </x:c>
      <x:c r="D169" s="16" t="n">
        <x:v>46.59</x:v>
      </x:c>
      <x:c r="E169" s="15" t="str">
        <x:v>Aangeleverd overzicht</x:v>
      </x:c>
    </x:row>
    <x:row r="170">
      <x:c r="A170" s="15" t="n">
        <x:v>2016</x:v>
      </x:c>
      <x:c r="B170" s="15" t="str">
        <x:v>Baten</x:v>
      </x:c>
      <x:c r="C170" s="15" t="str">
        <x:v>Boekenverkoop</x:v>
      </x:c>
      <x:c r="D170" s="16" t="n">
        <x:v>2095</x:v>
      </x:c>
      <x:c r="E170" s="15" t="str">
        <x:v>Aangeleverd overzicht</x:v>
      </x:c>
    </x:row>
    <x:row r="171">
      <x:c r="A171" s="15" t="n">
        <x:v>2016</x:v>
      </x:c>
      <x:c r="B171" s="15" t="str">
        <x:v>Baten</x:v>
      </x:c>
      <x:c r="C171" s="15" t="str">
        <x:v>Entreegelden</x:v>
      </x:c>
      <x:c r="D171" s="16" t="n">
        <x:v>2077</x:v>
      </x:c>
      <x:c r="E171" s="15" t="str">
        <x:v>Aangeleverd overzicht</x:v>
      </x:c>
    </x:row>
    <x:row r="172">
      <x:c r="A172" s="15" t="n">
        <x:v>2016</x:v>
      </x:c>
      <x:c r="B172" s="15" t="str">
        <x:v>Baten</x:v>
      </x:c>
      <x:c r="C172" s="15" t="str">
        <x:v>Gift</x:v>
      </x:c>
      <x:c r="D172" s="16" t="n">
        <x:v>40000</x:v>
      </x:c>
      <x:c r="E172" s="15" t="str">
        <x:v>Aangeleverd overzicht</x:v>
      </x:c>
    </x:row>
    <x:row r="173">
      <x:c r="A173" s="15" t="n">
        <x:v>2016</x:v>
      </x:c>
      <x:c r="B173" s="15" t="str">
        <x:v>Baten</x:v>
      </x:c>
      <x:c r="C173" s="15" t="str">
        <x:v>Museumwinkel</x:v>
      </x:c>
      <x:c r="D173" s="16" t="n">
        <x:v>65</x:v>
      </x:c>
      <x:c r="E173" s="15" t="str">
        <x:v>Aangeleverd overzicht</x:v>
      </x:c>
    </x:row>
    <x:row r="174">
      <x:c r="A174" s="15" t="n">
        <x:v>2016</x:v>
      </x:c>
      <x:c r="B174" s="15" t="str">
        <x:v>Baten</x:v>
      </x:c>
      <x:c r="C174" s="15" t="str">
        <x:v>Teruggaaf OB</x:v>
      </x:c>
      <x:c r="D174" s="16" t="n">
        <x:v>9121</x:v>
      </x:c>
      <x:c r="E174" s="15" t="str">
        <x:v>Aangeleverd overzicht</x:v>
      </x:c>
    </x:row>
    <x:row r="175">
      <x:c r="A175" s="15" t="n">
        <x:v>2016</x:v>
      </x:c>
      <x:c r="B175" s="15" t="str">
        <x:v>Lasten</x:v>
      </x:c>
      <x:c r="C175" s="15" t="str">
        <x:v>AANSCHAF objecten</x:v>
      </x:c>
      <x:c r="D175" s="16" t="n">
        <x:v>3197</x:v>
      </x:c>
      <x:c r="E175" s="15" t="str">
        <x:v>Aangeleverd overzicht</x:v>
      </x:c>
    </x:row>
    <x:row r="176">
      <x:c r="A176" s="15" t="n">
        <x:v>2016</x:v>
      </x:c>
      <x:c r="B176" s="15" t="str">
        <x:v>Lasten</x:v>
      </x:c>
      <x:c r="C176" s="15" t="str">
        <x:v>div. Abonnementen</x:v>
      </x:c>
      <x:c r="D176" s="16" t="n">
        <x:v>323</x:v>
      </x:c>
      <x:c r="E176" s="15" t="str">
        <x:v>Aangeleverd overzicht</x:v>
      </x:c>
    </x:row>
    <x:row r="177">
      <x:c r="A177" s="15" t="n">
        <x:v>2016</x:v>
      </x:c>
      <x:c r="B177" s="15" t="str">
        <x:v>Lasten</x:v>
      </x:c>
      <x:c r="C177" s="15" t="str">
        <x:v>Huur</x:v>
      </x:c>
      <x:c r="D177" s="16" t="n">
        <x:v>26620</x:v>
      </x:c>
      <x:c r="E177" s="15" t="str">
        <x:v>Aangeleverd overzicht</x:v>
      </x:c>
    </x:row>
    <x:row r="178">
      <x:c r="A178" s="15" t="n">
        <x:v>2016</x:v>
      </x:c>
      <x:c r="B178" s="15" t="str">
        <x:v>Lasten</x:v>
      </x:c>
      <x:c r="C178" s="15" t="str">
        <x:v>Kantine</x:v>
      </x:c>
      <x:c r="D178" s="16" t="n">
        <x:v>232</x:v>
      </x:c>
      <x:c r="E178" s="15" t="str">
        <x:v>Aangeleverd overzicht</x:v>
      </x:c>
    </x:row>
    <x:row r="179">
      <x:c r="A179" s="15" t="n">
        <x:v>2016</x:v>
      </x:c>
      <x:c r="B179" s="15" t="str">
        <x:v>Lasten</x:v>
      </x:c>
      <x:c r="C179" s="15" t="str">
        <x:v>Kantoormaterialen</x:v>
      </x:c>
      <x:c r="D179" s="16" t="n">
        <x:v>910</x:v>
      </x:c>
      <x:c r="E179" s="15" t="str">
        <x:v>Aangeleverd overzicht</x:v>
      </x:c>
    </x:row>
    <x:row r="180">
      <x:c r="A180" s="15" t="n">
        <x:v>2016</x:v>
      </x:c>
      <x:c r="B180" s="15" t="str">
        <x:v>Lasten</x:v>
      </x:c>
      <x:c r="C180" s="15" t="str">
        <x:v>Loon medewerker museum</x:v>
      </x:c>
      <x:c r="D180" s="16" t="n">
        <x:v>24200</x:v>
      </x:c>
      <x:c r="E180" s="15" t="str">
        <x:v>Aangeleverd overzicht</x:v>
      </x:c>
    </x:row>
    <x:row r="181">
      <x:c r="A181" s="15" t="n">
        <x:v>2016</x:v>
      </x:c>
      <x:c r="B181" s="15" t="str">
        <x:v>Lasten</x:v>
      </x:c>
      <x:c r="C181" s="15" t="str">
        <x:v>Portokosten</x:v>
      </x:c>
      <x:c r="D181" s="16" t="n">
        <x:v>66</x:v>
      </x:c>
      <x:c r="E181" s="15" t="str">
        <x:v>Aangeleverd overzicht</x:v>
      </x:c>
    </x:row>
    <x:row r="182">
      <x:c r="A182" s="15" t="n">
        <x:v>2016</x:v>
      </x:c>
      <x:c r="B182" s="15" t="str">
        <x:v>Lasten</x:v>
      </x:c>
      <x:c r="C182" s="15" t="str">
        <x:v>Schoonmaak (Arbeid)</x:v>
      </x:c>
      <x:c r="D182" s="16" t="n">
        <x:v>300</x:v>
      </x:c>
      <x:c r="E182" s="15" t="str">
        <x:v>Aangeleverd overzicht</x:v>
      </x:c>
    </x:row>
    <x:row r="183">
      <x:c r="A183" s="15" t="n">
        <x:v>2017</x:v>
      </x:c>
      <x:c r="B183" s="15" t="str">
        <x:v>Baten</x:v>
      </x:c>
      <x:c r="C183" s="15" t="str">
        <x:v>Entreegelden</x:v>
      </x:c>
      <x:c r="D183" s="16" t="n">
        <x:v>1738</x:v>
      </x:c>
      <x:c r="E183" s="15" t="str">
        <x:v>Aangeleverd overzicht</x:v>
      </x:c>
    </x:row>
    <x:row r="184">
      <x:c r="A184" s="15" t="n">
        <x:v>2017</x:v>
      </x:c>
      <x:c r="B184" s="15" t="str">
        <x:v>Baten</x:v>
      </x:c>
      <x:c r="C184" s="15" t="str">
        <x:v>Gift</x:v>
      </x:c>
      <x:c r="D184" s="16" t="n">
        <x:v>40000</x:v>
      </x:c>
      <x:c r="E184" s="15" t="str">
        <x:v>Aangeleverd overzicht</x:v>
      </x:c>
    </x:row>
    <x:row r="185">
      <x:c r="A185" s="15" t="n">
        <x:v>2017</x:v>
      </x:c>
      <x:c r="B185" s="15" t="str">
        <x:v>Baten</x:v>
      </x:c>
      <x:c r="C185" s="15" t="str">
        <x:v>Museumwinkel</x:v>
      </x:c>
      <x:c r="D185" s="16" t="n">
        <x:v>887</x:v>
      </x:c>
      <x:c r="E185" s="15" t="str">
        <x:v>Aangeleverd overzicht</x:v>
      </x:c>
    </x:row>
    <x:row r="186">
      <x:c r="A186" s="15" t="n">
        <x:v>2017</x:v>
      </x:c>
      <x:c r="B186" s="15" t="str">
        <x:v>Baten</x:v>
      </x:c>
      <x:c r="C186" s="15" t="str">
        <x:v>Teruggaaf OB &amp; overige inkomsten</x:v>
      </x:c>
      <x:c r="D186" s="16" t="n">
        <x:v>8601</x:v>
      </x:c>
      <x:c r="E186" s="15" t="str">
        <x:v>Aangeleverd overzicht</x:v>
      </x:c>
    </x:row>
    <x:row r="187">
      <x:c r="A187" s="15" t="n">
        <x:v>2017</x:v>
      </x:c>
      <x:c r="B187" s="15" t="str">
        <x:v>Lasten</x:v>
      </x:c>
      <x:c r="C187" s="15" t="str">
        <x:v>AANSCHAF objecten</x:v>
      </x:c>
      <x:c r="D187" s="16" t="n">
        <x:v>118</x:v>
      </x:c>
      <x:c r="E187" s="15" t="str">
        <x:v>Aangeleverd overzicht</x:v>
      </x:c>
    </x:row>
    <x:row r="188">
      <x:c r="A188" s="15" t="n">
        <x:v>2017</x:v>
      </x:c>
      <x:c r="B188" s="15" t="str">
        <x:v>Lasten</x:v>
      </x:c>
      <x:c r="C188" s="15" t="str">
        <x:v>Bank account</x:v>
      </x:c>
      <x:c r="D188" s="16" t="n">
        <x:v>110</x:v>
      </x:c>
      <x:c r="E188" s="15" t="str">
        <x:v>Aangeleverd overzicht</x:v>
      </x:c>
    </x:row>
    <x:row r="189">
      <x:c r="A189" s="15" t="n">
        <x:v>2017</x:v>
      </x:c>
      <x:c r="B189" s="15" t="str">
        <x:v>Lasten</x:v>
      </x:c>
      <x:c r="C189" s="15" t="str">
        <x:v>Huur</x:v>
      </x:c>
      <x:c r="D189" s="16" t="n">
        <x:v>26620</x:v>
      </x:c>
      <x:c r="E189" s="15" t="str">
        <x:v>Aangeleverd overzicht</x:v>
      </x:c>
    </x:row>
    <x:row r="190">
      <x:c r="A190" s="15" t="n">
        <x:v>2017</x:v>
      </x:c>
      <x:c r="B190" s="15" t="str">
        <x:v>Lasten</x:v>
      </x:c>
      <x:c r="C190" s="15" t="str">
        <x:v>Internet &amp; telefonie</x:v>
      </x:c>
      <x:c r="D190" s="16" t="n">
        <x:v>360</x:v>
      </x:c>
      <x:c r="E190" s="15" t="str">
        <x:v>Aangeleverd overzicht</x:v>
      </x:c>
    </x:row>
    <x:row r="191">
      <x:c r="A191" s="15" t="n">
        <x:v>2017</x:v>
      </x:c>
      <x:c r="B191" s="15" t="str">
        <x:v>Lasten</x:v>
      </x:c>
      <x:c r="C191" s="15" t="str">
        <x:v>Kantoorbenodigdheden, incl</x:v>
      </x:c>
      <x:c r="D191" s="16" t="n">
        <x:v>716</x:v>
      </x:c>
      <x:c r="E191" s="15" t="str">
        <x:v>Aangeleverd overzicht</x:v>
      </x:c>
    </x:row>
    <x:row r="192">
      <x:c r="A192" s="15" t="n">
        <x:v>2017</x:v>
      </x:c>
      <x:c r="B192" s="15" t="str">
        <x:v>Lasten</x:v>
      </x:c>
      <x:c r="C192" s="15" t="str">
        <x:v>Overige kosten &amp; boodsch</x:v>
      </x:c>
      <x:c r="D192" s="16" t="n">
        <x:v>1672</x:v>
      </x:c>
      <x:c r="E192" s="15" t="str">
        <x:v>Aangeleverd overzicht</x:v>
      </x:c>
    </x:row>
    <x:row r="193">
      <x:c r="A193" s="15" t="n">
        <x:v>2017</x:v>
      </x:c>
      <x:c r="B193" s="15" t="str">
        <x:v>Lasten</x:v>
      </x:c>
      <x:c r="C193" s="15" t="str">
        <x:v>Schoonmaak (arbeid)</x:v>
      </x:c>
      <x:c r="D193" s="16" t="n">
        <x:v>235</x:v>
      </x:c>
      <x:c r="E193" s="15" t="str">
        <x:v>Aangeleverd overzicht</x:v>
      </x:c>
    </x:row>
    <x:row r="194">
      <x:c r="A194" s="15" t="n">
        <x:v>2017</x:v>
      </x:c>
      <x:c r="B194" s="15" t="str">
        <x:v>Lasten</x:v>
      </x:c>
      <x:c r="C194" s="15" t="str">
        <x:v>Vrijwilligers en beheer, incl</x:v>
      </x:c>
      <x:c r="D194" s="16" t="n">
        <x:v>24373</x:v>
      </x:c>
      <x:c r="E194" s="15" t="str">
        <x:v>Aangeleverd overzicht</x:v>
      </x:c>
    </x:row>
    <x:row r="195">
      <x:c r="A195" s="15" t="n">
        <x:v>2018</x:v>
      </x:c>
      <x:c r="B195" s="15" t="str">
        <x:v>Baten</x:v>
      </x:c>
      <x:c r="C195" s="15" t="str">
        <x:v>Entreegelden</x:v>
      </x:c>
      <x:c r="D195" s="16" t="n">
        <x:v>1759</x:v>
      </x:c>
      <x:c r="E195" s="15" t="str">
        <x:v>Aangeleverd overzicht</x:v>
      </x:c>
    </x:row>
    <x:row r="196">
      <x:c r="A196" s="15" t="n">
        <x:v>2018</x:v>
      </x:c>
      <x:c r="B196" s="15" t="str">
        <x:v>Baten</x:v>
      </x:c>
      <x:c r="C196" s="15" t="str">
        <x:v>Gift</x:v>
      </x:c>
      <x:c r="D196" s="16" t="n">
        <x:v>40000</x:v>
      </x:c>
      <x:c r="E196" s="15" t="str">
        <x:v>Aangeleverd overzicht</x:v>
      </x:c>
    </x:row>
    <x:row r="197">
      <x:c r="A197" s="15" t="n">
        <x:v>2018</x:v>
      </x:c>
      <x:c r="B197" s="15" t="str">
        <x:v>Baten</x:v>
      </x:c>
      <x:c r="C197" s="15" t="str">
        <x:v>Museumwinkel</x:v>
      </x:c>
      <x:c r="D197" s="16" t="n">
        <x:v>441</x:v>
      </x:c>
      <x:c r="E197" s="15" t="str">
        <x:v>Aangeleverd overzicht</x:v>
      </x:c>
    </x:row>
    <x:row r="198">
      <x:c r="A198" s="15" t="n">
        <x:v>2018</x:v>
      </x:c>
      <x:c r="B198" s="15" t="str">
        <x:v>Baten</x:v>
      </x:c>
      <x:c r="C198" s="15" t="str">
        <x:v>Teruggaaf OB &amp; overige inkomsten</x:v>
      </x:c>
      <x:c r="D198" s="16" t="n">
        <x:v>7907</x:v>
      </x:c>
      <x:c r="E198" s="15" t="str">
        <x:v>Aangeleverd overzicht</x:v>
      </x:c>
    </x:row>
    <x:row r="199">
      <x:c r="A199" s="15" t="n">
        <x:v>2018</x:v>
      </x:c>
      <x:c r="B199" s="15" t="str">
        <x:v>Lasten</x:v>
      </x:c>
      <x:c r="C199" s="15" t="str">
        <x:v>Bank account</x:v>
      </x:c>
      <x:c r="D199" s="16" t="n">
        <x:v>115</x:v>
      </x:c>
      <x:c r="E199" s="15" t="str">
        <x:v>Aangeleverd overzicht</x:v>
      </x:c>
    </x:row>
    <x:row r="200">
      <x:c r="A200" s="15" t="n">
        <x:v>2018</x:v>
      </x:c>
      <x:c r="B200" s="15" t="str">
        <x:v>Lasten</x:v>
      </x:c>
      <x:c r="C200" s="15" t="str">
        <x:v>Huur</x:v>
      </x:c>
      <x:c r="D200" s="16" t="n">
        <x:v>26620</x:v>
      </x:c>
      <x:c r="E200" s="15" t="str">
        <x:v>Aangeleverd overzicht</x:v>
      </x:c>
    </x:row>
    <x:row r="201">
      <x:c r="A201" s="15" t="n">
        <x:v>2018</x:v>
      </x:c>
      <x:c r="B201" s="15" t="str">
        <x:v>Lasten</x:v>
      </x:c>
      <x:c r="C201" s="15" t="str">
        <x:v>Internet &amp; telefonie</x:v>
      </x:c>
      <x:c r="D201" s="16" t="n">
        <x:v>731</x:v>
      </x:c>
      <x:c r="E201" s="15" t="str">
        <x:v>Aangeleverd overzicht</x:v>
      </x:c>
    </x:row>
    <x:row r="202">
      <x:c r="A202" s="15" t="n">
        <x:v>2018</x:v>
      </x:c>
      <x:c r="B202" s="15" t="str">
        <x:v>Lasten</x:v>
      </x:c>
      <x:c r="C202" s="15" t="str">
        <x:v>Kantoorbenodigdheden, incl</x:v>
      </x:c>
      <x:c r="D202" s="16" t="n">
        <x:v>899</x:v>
      </x:c>
      <x:c r="E202" s="15" t="str">
        <x:v>Aangeleverd overzicht</x:v>
      </x:c>
    </x:row>
    <x:row r="203">
      <x:c r="A203" s="15" t="n">
        <x:v>2018</x:v>
      </x:c>
      <x:c r="B203" s="15" t="str">
        <x:v>Lasten</x:v>
      </x:c>
      <x:c r="C203" s="15" t="str">
        <x:v>Overige kosten &amp; boodsch</x:v>
      </x:c>
      <x:c r="D203" s="16" t="n">
        <x:v>192</x:v>
      </x:c>
      <x:c r="E203" s="15" t="str">
        <x:v>Aangeleverd overzicht</x:v>
      </x:c>
    </x:row>
    <x:row r="204">
      <x:c r="A204" s="15" t="n">
        <x:v>2018</x:v>
      </x:c>
      <x:c r="B204" s="15" t="str">
        <x:v>Lasten</x:v>
      </x:c>
      <x:c r="C204" s="15" t="str">
        <x:v>Schoonmaak (arbeid)</x:v>
      </x:c>
      <x:c r="D204" s="16" t="n">
        <x:v>200</x:v>
      </x:c>
      <x:c r="E204" s="15" t="str">
        <x:v>Aangeleverd overzicht</x:v>
      </x:c>
    </x:row>
    <x:row r="205">
      <x:c r="A205" s="15" t="n">
        <x:v>2018</x:v>
      </x:c>
      <x:c r="B205" s="15" t="str">
        <x:v>Lasten</x:v>
      </x:c>
      <x:c r="C205" s="15" t="str">
        <x:v>Vrijwilligers en beheer, incl</x:v>
      </x:c>
      <x:c r="D205" s="16" t="n">
        <x:v>24324</x:v>
      </x:c>
      <x:c r="E205" s="15" t="str">
        <x:v>Aangeleverd overzicht</x:v>
      </x:c>
    </x:row>
    <x:row r="206">
      <x:c r="A206" s="15" t="n">
        <x:v>2019</x:v>
      </x:c>
      <x:c r="B206" s="15" t="str">
        <x:v>Baten</x:v>
      </x:c>
      <x:c r="C206" s="15" t="str">
        <x:v>Entreegelden</x:v>
      </x:c>
      <x:c r="D206" s="16" t="n">
        <x:v>1230</x:v>
      </x:c>
      <x:c r="E206" s="15" t="str">
        <x:v>Aangeleverd overzicht</x:v>
      </x:c>
    </x:row>
    <x:row r="207">
      <x:c r="A207" s="15" t="n">
        <x:v>2019</x:v>
      </x:c>
      <x:c r="B207" s="15" t="str">
        <x:v>Baten</x:v>
      </x:c>
      <x:c r="C207" s="15" t="str">
        <x:v>Gift</x:v>
      </x:c>
      <x:c r="D207" s="16" t="n">
        <x:v>50000</x:v>
      </x:c>
      <x:c r="E207" s="15" t="str">
        <x:v>Aangeleverd overzicht</x:v>
      </x:c>
    </x:row>
    <x:row r="208">
      <x:c r="A208" s="15" t="n">
        <x:v>2019</x:v>
      </x:c>
      <x:c r="B208" s="15" t="str">
        <x:v>Baten</x:v>
      </x:c>
      <x:c r="C208" s="15" t="str">
        <x:v>Museumwinkel</x:v>
      </x:c>
      <x:c r="D208" s="16" t="n">
        <x:v>85</x:v>
      </x:c>
      <x:c r="E208" s="15" t="str">
        <x:v>Aangeleverd overzicht</x:v>
      </x:c>
    </x:row>
    <x:row r="209">
      <x:c r="A209" s="15" t="n">
        <x:v>2019</x:v>
      </x:c>
      <x:c r="B209" s="15" t="str">
        <x:v>Baten</x:v>
      </x:c>
      <x:c r="C209" s="15" t="str">
        <x:v>Teruggaaf OB &amp; overige inkomsten</x:v>
      </x:c>
      <x:c r="D209" s="16" t="n">
        <x:v>9691</x:v>
      </x:c>
      <x:c r="E209" s="15" t="str">
        <x:v>Aangeleverd overzicht</x:v>
      </x:c>
    </x:row>
    <x:row r="210">
      <x:c r="A210" s="15" t="n">
        <x:v>2019</x:v>
      </x:c>
      <x:c r="B210" s="15" t="str">
        <x:v>Lasten</x:v>
      </x:c>
      <x:c r="C210" s="15" t="str">
        <x:v>AANSCHAF objecten</x:v>
      </x:c>
      <x:c r="D210" s="16" t="n">
        <x:v>763</x:v>
      </x:c>
      <x:c r="E210" s="15" t="str">
        <x:v>Aangeleverd overzicht</x:v>
      </x:c>
    </x:row>
    <x:row r="211">
      <x:c r="A211" s="15" t="n">
        <x:v>2019</x:v>
      </x:c>
      <x:c r="B211" s="15" t="str">
        <x:v>Lasten</x:v>
      </x:c>
      <x:c r="C211" s="15" t="str">
        <x:v>Bank account</x:v>
      </x:c>
      <x:c r="D211" s="16" t="n">
        <x:v>129</x:v>
      </x:c>
      <x:c r="E211" s="15" t="str">
        <x:v>Aangeleverd overzicht</x:v>
      </x:c>
    </x:row>
    <x:row r="212">
      <x:c r="A212" s="15" t="n">
        <x:v>2019</x:v>
      </x:c>
      <x:c r="B212" s="15" t="str">
        <x:v>Lasten</x:v>
      </x:c>
      <x:c r="C212" s="15" t="str">
        <x:v>Huur</x:v>
      </x:c>
      <x:c r="D212" s="16" t="n">
        <x:v>26620</x:v>
      </x:c>
      <x:c r="E212" s="15" t="str">
        <x:v>Aangeleverd overzicht</x:v>
      </x:c>
    </x:row>
    <x:row r="213">
      <x:c r="A213" s="15" t="n">
        <x:v>2019</x:v>
      </x:c>
      <x:c r="B213" s="15" t="str">
        <x:v>Lasten</x:v>
      </x:c>
      <x:c r="C213" s="15" t="str">
        <x:v>Internet &amp; telefonie</x:v>
      </x:c>
      <x:c r="D213" s="16" t="n">
        <x:v>593</x:v>
      </x:c>
      <x:c r="E213" s="15" t="str">
        <x:v>Aangeleverd overzicht</x:v>
      </x:c>
    </x:row>
    <x:row r="214">
      <x:c r="A214" s="15" t="n">
        <x:v>2019</x:v>
      </x:c>
      <x:c r="B214" s="15" t="str">
        <x:v>Lasten</x:v>
      </x:c>
      <x:c r="C214" s="15" t="str">
        <x:v>Kantoorbenodigdheden, incl</x:v>
      </x:c>
      <x:c r="D214" s="16" t="n">
        <x:v>656</x:v>
      </x:c>
      <x:c r="E214" s="15" t="str">
        <x:v>Aangeleverd overzicht</x:v>
      </x:c>
    </x:row>
    <x:row r="215">
      <x:c r="A215" s="15" t="n">
        <x:v>2019</x:v>
      </x:c>
      <x:c r="B215" s="15" t="str">
        <x:v>Lasten</x:v>
      </x:c>
      <x:c r="C215" s="15" t="str">
        <x:v>Overige kosten &amp; boodsch</x:v>
      </x:c>
      <x:c r="D215" s="16" t="n">
        <x:v>4729</x:v>
      </x:c>
      <x:c r="E215" s="15" t="str">
        <x:v>Aangeleverd overzicht</x:v>
      </x:c>
    </x:row>
    <x:row r="216">
      <x:c r="A216" s="15" t="n">
        <x:v>2019</x:v>
      </x:c>
      <x:c r="B216" s="15" t="str">
        <x:v>Lasten</x:v>
      </x:c>
      <x:c r="C216" s="15" t="str">
        <x:v>Vrijwilligers en beheer, incl</x:v>
      </x:c>
      <x:c r="D216" s="16" t="n">
        <x:v>24300</x:v>
      </x:c>
      <x:c r="E216" s="15" t="str">
        <x:v>Aangeleverd overzicht</x:v>
      </x:c>
    </x:row>
    <x:row r="217">
      <x:c r="A217" s="15" t="n">
        <x:v>2020</x:v>
      </x:c>
      <x:c r="B217" s="15" t="str">
        <x:v>Baten</x:v>
      </x:c>
      <x:c r="C217" s="15" t="str">
        <x:v>Entreegelden</x:v>
      </x:c>
      <x:c r="D217" s="16" t="n">
        <x:v>467.5</x:v>
      </x:c>
      <x:c r="E217" s="15" t="str">
        <x:v>Aangeleverd overzicht</x:v>
      </x:c>
    </x:row>
    <x:row r="218">
      <x:c r="A218" s="15" t="n">
        <x:v>2020</x:v>
      </x:c>
      <x:c r="B218" s="15" t="str">
        <x:v>Baten</x:v>
      </x:c>
      <x:c r="C218" s="15" t="str">
        <x:v>Giften</x:v>
      </x:c>
      <x:c r="D218" s="16" t="n">
        <x:v>52000</x:v>
      </x:c>
      <x:c r="E218" s="15" t="str">
        <x:v>Aangeleverd overzicht</x:v>
      </x:c>
    </x:row>
    <x:row r="219">
      <x:c r="A219" s="15" t="n">
        <x:v>2020</x:v>
      </x:c>
      <x:c r="B219" s="15" t="str">
        <x:v>Baten</x:v>
      </x:c>
      <x:c r="C219" s="15" t="str">
        <x:v>Museumwinkel</x:v>
      </x:c>
      <x:c r="D219" s="16" t="n">
        <x:v>2435.66</x:v>
      </x:c>
      <x:c r="E219" s="15" t="str">
        <x:v>Aangeleverd overzicht</x:v>
      </x:c>
    </x:row>
    <x:row r="220">
      <x:c r="A220" s="15" t="n">
        <x:v>2020</x:v>
      </x:c>
      <x:c r="B220" s="15" t="str">
        <x:v>Baten</x:v>
      </x:c>
      <x:c r="C220" s="15" t="str">
        <x:v>Teruggaaf OB &amp; overige inkomsten</x:v>
      </x:c>
      <x:c r="D220" s="16" t="n">
        <x:v>17410</x:v>
      </x:c>
      <x:c r="E220" s="15" t="str">
        <x:v>Aangeleverd overzicht</x:v>
      </x:c>
    </x:row>
    <x:row r="221">
      <x:c r="A221" s="15" t="n">
        <x:v>2020</x:v>
      </x:c>
      <x:c r="B221" s="15" t="str">
        <x:v>Lasten</x:v>
      </x:c>
      <x:c r="C221" s="15" t="str">
        <x:v>AANSCHAF objecten</x:v>
      </x:c>
      <x:c r="D221" s="16" t="n">
        <x:v>12000</x:v>
      </x:c>
      <x:c r="E221" s="15" t="str">
        <x:v>Aangeleverd overzicht</x:v>
      </x:c>
    </x:row>
    <x:row r="222">
      <x:c r="A222" s="15" t="n">
        <x:v>2020</x:v>
      </x:c>
      <x:c r="B222" s="15" t="str">
        <x:v>Lasten</x:v>
      </x:c>
      <x:c r="C222" s="15" t="str">
        <x:v>Bank account</x:v>
      </x:c>
      <x:c r="D222" s="16" t="n">
        <x:v>125.62</x:v>
      </x:c>
      <x:c r="E222" s="15" t="str">
        <x:v>Aangeleverd overzicht</x:v>
      </x:c>
    </x:row>
    <x:row r="223">
      <x:c r="A223" s="15" t="n">
        <x:v>2020</x:v>
      </x:c>
      <x:c r="B223" s="15" t="str">
        <x:v>Lasten</x:v>
      </x:c>
      <x:c r="C223" s="15" t="str">
        <x:v>Huur</x:v>
      </x:c>
      <x:c r="D223" s="16" t="n">
        <x:v>26620</x:v>
      </x:c>
      <x:c r="E223" s="15" t="str">
        <x:v>Aangeleverd overzicht</x:v>
      </x:c>
    </x:row>
    <x:row r="224">
      <x:c r="A224" s="15" t="n">
        <x:v>2020</x:v>
      </x:c>
      <x:c r="B224" s="15" t="str">
        <x:v>Lasten</x:v>
      </x:c>
      <x:c r="C224" s="15" t="str">
        <x:v>Internet &amp; telefonie</x:v>
      </x:c>
      <x:c r="D224" s="16" t="n">
        <x:v>608.63</x:v>
      </x:c>
      <x:c r="E224" s="15" t="str">
        <x:v>Aangeleverd overzicht</x:v>
      </x:c>
    </x:row>
    <x:row r="225">
      <x:c r="A225" s="15" t="n">
        <x:v>2020</x:v>
      </x:c>
      <x:c r="B225" s="15" t="str">
        <x:v>Lasten</x:v>
      </x:c>
      <x:c r="C225" s="15" t="str">
        <x:v>Kantoorbenodigdheden, incl</x:v>
      </x:c>
      <x:c r="D225" s="16" t="n">
        <x:v>699.08</x:v>
      </x:c>
      <x:c r="E225" s="15" t="str">
        <x:v>Aangeleverd overzicht</x:v>
      </x:c>
    </x:row>
    <x:row r="226">
      <x:c r="A226" s="15" t="n">
        <x:v>2020</x:v>
      </x:c>
      <x:c r="B226" s="15" t="str">
        <x:v>Lasten</x:v>
      </x:c>
      <x:c r="C226" s="15" t="str">
        <x:v>Overige kosten</x:v>
      </x:c>
      <x:c r="D226" s="16" t="n">
        <x:v>1026.42</x:v>
      </x:c>
      <x:c r="E226" s="15" t="str">
        <x:v>Aangeleverd overzicht</x:v>
      </x:c>
    </x:row>
    <x:row r="227">
      <x:c r="A227" s="15" t="n">
        <x:v>2020</x:v>
      </x:c>
      <x:c r="B227" s="15" t="str">
        <x:v>Lasten</x:v>
      </x:c>
      <x:c r="C227" s="15" t="str">
        <x:v>Vrijwilligers en beheer, incl</x:v>
      </x:c>
      <x:c r="D227" s="16" t="n">
        <x:v>24968.71</x:v>
      </x:c>
      <x:c r="E227" s="15" t="str">
        <x:v>Aangeleverd overzicht</x:v>
      </x:c>
    </x:row>
    <x:row r="228">
      <x:c r="A228" s="15" t="n">
        <x:v>2020</x:v>
      </x:c>
      <x:c r="B228" s="15" t="str">
        <x:v>Lasten</x:v>
      </x:c>
      <x:c r="C228" s="15" t="str">
        <x:v>Website, database</x:v>
      </x:c>
      <x:c r="D228" s="16" t="n">
        <x:v>6745.71</x:v>
      </x:c>
      <x:c r="E228" s="15" t="str">
        <x:v>Aangeleverd overzicht</x:v>
      </x:c>
    </x:row>
    <x:row r="229">
      <x:c r="A229" s="15" t="n">
        <x:v>2021</x:v>
      </x:c>
      <x:c r="B229" s="15" t="str">
        <x:v>Baten</x:v>
      </x:c>
      <x:c r="C229" s="15" t="str">
        <x:v>Entreegelden</x:v>
      </x:c>
      <x:c r="D229" s="16" t="n">
        <x:v>754.85</x:v>
      </x:c>
      <x:c r="E229" s="15" t="str">
        <x:v>Aangeleverd overzicht</x:v>
      </x:c>
    </x:row>
    <x:row r="230">
      <x:c r="A230" s="15" t="n">
        <x:v>2021</x:v>
      </x:c>
      <x:c r="B230" s="15" t="str">
        <x:v>Baten</x:v>
      </x:c>
      <x:c r="C230" s="15" t="str">
        <x:v>Giften</x:v>
      </x:c>
      <x:c r="D230" s="16" t="n">
        <x:v>52000</x:v>
      </x:c>
      <x:c r="E230" s="15" t="str">
        <x:v>Aangeleverd overzicht</x:v>
      </x:c>
    </x:row>
    <x:row r="231">
      <x:c r="A231" s="15" t="n">
        <x:v>2021</x:v>
      </x:c>
      <x:c r="B231" s="15" t="str">
        <x:v>Baten</x:v>
      </x:c>
      <x:c r="C231" s="15" t="str">
        <x:v>Museumwinkel</x:v>
      </x:c>
      <x:c r="D231" s="16" t="n">
        <x:v>461.2</x:v>
      </x:c>
      <x:c r="E231" s="15" t="str">
        <x:v>Aangeleverd overzicht</x:v>
      </x:c>
    </x:row>
    <x:row r="232">
      <x:c r="A232" s="15" t="n">
        <x:v>2021</x:v>
      </x:c>
      <x:c r="B232" s="15" t="str">
        <x:v>Baten</x:v>
      </x:c>
      <x:c r="C232" s="15" t="str">
        <x:v>Teruggaaf OB &amp; overige inkomsten</x:v>
      </x:c>
      <x:c r="D232" s="16" t="n">
        <x:v>10099</x:v>
      </x:c>
      <x:c r="E232" s="15" t="str">
        <x:v>Aangeleverd overzicht</x:v>
      </x:c>
    </x:row>
    <x:row r="233">
      <x:c r="A233" s="15" t="n">
        <x:v>2021</x:v>
      </x:c>
      <x:c r="B233" s="15" t="str">
        <x:v>Lasten</x:v>
      </x:c>
      <x:c r="C233" s="15" t="str">
        <x:v>AANSCHAF objecten</x:v>
      </x:c>
      <x:c r="D233" s="16" t="n">
        <x:v>103.25</x:v>
      </x:c>
      <x:c r="E233" s="15" t="str">
        <x:v>Aangeleverd overzicht</x:v>
      </x:c>
    </x:row>
    <x:row r="234">
      <x:c r="A234" s="15" t="n">
        <x:v>2021</x:v>
      </x:c>
      <x:c r="B234" s="15" t="str">
        <x:v>Lasten</x:v>
      </x:c>
      <x:c r="C234" s="15" t="str">
        <x:v>Bank account</x:v>
      </x:c>
      <x:c r="D234" s="16" t="n">
        <x:v>124.46</x:v>
      </x:c>
      <x:c r="E234" s="15" t="str">
        <x:v>Aangeleverd overzicht</x:v>
      </x:c>
    </x:row>
    <x:row r="235">
      <x:c r="A235" s="15" t="n">
        <x:v>2021</x:v>
      </x:c>
      <x:c r="B235" s="15" t="str">
        <x:v>Lasten</x:v>
      </x:c>
      <x:c r="C235" s="15" t="str">
        <x:v>Huur</x:v>
      </x:c>
      <x:c r="D235" s="16" t="n">
        <x:v>26620</x:v>
      </x:c>
      <x:c r="E235" s="15" t="str">
        <x:v>Aangeleverd overzicht</x:v>
      </x:c>
    </x:row>
    <x:row r="236">
      <x:c r="A236" s="15" t="n">
        <x:v>2021</x:v>
      </x:c>
      <x:c r="B236" s="15" t="str">
        <x:v>Lasten</x:v>
      </x:c>
      <x:c r="C236" s="15" t="str">
        <x:v>Internet &amp; telefonie</x:v>
      </x:c>
      <x:c r="D236" s="16" t="n">
        <x:v>584.15</x:v>
      </x:c>
      <x:c r="E236" s="15" t="str">
        <x:v>Aangeleverd overzicht</x:v>
      </x:c>
    </x:row>
    <x:row r="237">
      <x:c r="A237" s="15" t="n">
        <x:v>2021</x:v>
      </x:c>
      <x:c r="B237" s="15" t="str">
        <x:v>Lasten</x:v>
      </x:c>
      <x:c r="C237" s="15" t="str">
        <x:v>Kantoorbenodigdheden, incl</x:v>
      </x:c>
      <x:c r="D237" s="16" t="n">
        <x:v>1616.39</x:v>
      </x:c>
      <x:c r="E237" s="15" t="str">
        <x:v>Aangeleverd overzicht</x:v>
      </x:c>
    </x:row>
    <x:row r="238">
      <x:c r="A238" s="15" t="n">
        <x:v>2021</x:v>
      </x:c>
      <x:c r="B238" s="15" t="str">
        <x:v>Lasten</x:v>
      </x:c>
      <x:c r="C238" s="15" t="str">
        <x:v>Overige kosten</x:v>
      </x:c>
      <x:c r="D238" s="16" t="n">
        <x:v>726.97</x:v>
      </x:c>
      <x:c r="E238" s="15" t="str">
        <x:v>Aangeleverd overzicht</x:v>
      </x:c>
    </x:row>
    <x:row r="239">
      <x:c r="A239" s="15" t="n">
        <x:v>2021</x:v>
      </x:c>
      <x:c r="B239" s="15" t="str">
        <x:v>Lasten</x:v>
      </x:c>
      <x:c r="C239" s="15" t="str">
        <x:v>Vrijwilligers en beheer, incl</x:v>
      </x:c>
      <x:c r="D239" s="16" t="n">
        <x:v>24200</x:v>
      </x:c>
      <x:c r="E239" s="15" t="str">
        <x:v>Aangeleverd overzicht</x:v>
      </x:c>
    </x:row>
    <x:row r="240">
      <x:c r="A240" s="15" t="n">
        <x:v>2021</x:v>
      </x:c>
      <x:c r="B240" s="15" t="str">
        <x:v>Lasten</x:v>
      </x:c>
      <x:c r="C240" s="15" t="str">
        <x:v>Website, database</x:v>
      </x:c>
      <x:c r="D240" s="16" t="n">
        <x:v>5546.48</x:v>
      </x:c>
      <x:c r="E240" s="15" t="str">
        <x:v>Aangeleverd overzicht</x:v>
      </x:c>
    </x:row>
    <x:row r="241">
      <x:c r="A241" s="15" t="n">
        <x:v>2022</x:v>
      </x:c>
      <x:c r="B241" s="15" t="str">
        <x:v>Baten</x:v>
      </x:c>
      <x:c r="C241" s="15" t="str">
        <x:v>Entreegelden</x:v>
      </x:c>
      <x:c r="D241" s="16" t="n">
        <x:v>2399</x:v>
      </x:c>
      <x:c r="E241" s="15" t="str">
        <x:v>Aangeleverd overzicht</x:v>
      </x:c>
    </x:row>
    <x:row r="242">
      <x:c r="A242" s="15" t="n">
        <x:v>2022</x:v>
      </x:c>
      <x:c r="B242" s="15" t="str">
        <x:v>Baten</x:v>
      </x:c>
      <x:c r="C242" s="15" t="str">
        <x:v>Giften</x:v>
      </x:c>
      <x:c r="D242" s="16" t="n">
        <x:v>52030</x:v>
      </x:c>
      <x:c r="E242" s="15" t="str">
        <x:v>Aangeleverd overzicht</x:v>
      </x:c>
    </x:row>
    <x:row r="243">
      <x:c r="A243" s="15" t="n">
        <x:v>2022</x:v>
      </x:c>
      <x:c r="B243" s="15" t="str">
        <x:v>Baten</x:v>
      </x:c>
      <x:c r="C243" s="15" t="str">
        <x:v>Museumwinkel</x:v>
      </x:c>
      <x:c r="D243" s="16" t="n">
        <x:v>3659</x:v>
      </x:c>
      <x:c r="E243" s="15" t="str">
        <x:v>Aangeleverd overzicht</x:v>
      </x:c>
    </x:row>
    <x:row r="244">
      <x:c r="A244" s="15" t="n">
        <x:v>2022</x:v>
      </x:c>
      <x:c r="B244" s="15" t="str">
        <x:v>Baten</x:v>
      </x:c>
      <x:c r="C244" s="15" t="str">
        <x:v>Teruggaaf OB &amp; overige inkomsten</x:v>
      </x:c>
      <x:c r="D244" s="16" t="n">
        <x:v>9672</x:v>
      </x:c>
      <x:c r="E244" s="15" t="str">
        <x:v>Aangeleverd overzicht</x:v>
      </x:c>
    </x:row>
    <x:row r="245">
      <x:c r="A245" s="15" t="n">
        <x:v>2022</x:v>
      </x:c>
      <x:c r="B245" s="15" t="str">
        <x:v>Lasten</x:v>
      </x:c>
      <x:c r="C245" s="15" t="str">
        <x:v>AANSCHAF objecten</x:v>
      </x:c>
      <x:c r="D245" s="16" t="n">
        <x:v>552</x:v>
      </x:c>
      <x:c r="E245" s="15" t="str">
        <x:v>Aangeleverd overzicht</x:v>
      </x:c>
    </x:row>
    <x:row r="246">
      <x:c r="A246" s="15" t="n">
        <x:v>2022</x:v>
      </x:c>
      <x:c r="B246" s="15" t="str">
        <x:v>Lasten</x:v>
      </x:c>
      <x:c r="C246" s="15" t="str">
        <x:v>Bank account</x:v>
      </x:c>
      <x:c r="D246" s="16" t="n">
        <x:v>175</x:v>
      </x:c>
      <x:c r="E246" s="15" t="str">
        <x:v>Aangeleverd overzicht</x:v>
      </x:c>
    </x:row>
    <x:row r="247">
      <x:c r="A247" s="15" t="n">
        <x:v>2022</x:v>
      </x:c>
      <x:c r="B247" s="15" t="str">
        <x:v>Lasten</x:v>
      </x:c>
      <x:c r="C247" s="15" t="str">
        <x:v>Huur</x:v>
      </x:c>
      <x:c r="D247" s="16" t="n">
        <x:v>26620</x:v>
      </x:c>
      <x:c r="E247" s="15" t="str">
        <x:v>Aangeleverd overzicht</x:v>
      </x:c>
    </x:row>
    <x:row r="248">
      <x:c r="A248" s="15" t="n">
        <x:v>2022</x:v>
      </x:c>
      <x:c r="B248" s="15" t="str">
        <x:v>Lasten</x:v>
      </x:c>
      <x:c r="C248" s="15" t="str">
        <x:v>Internet &amp; telefonie</x:v>
      </x:c>
      <x:c r="D248" s="16" t="n">
        <x:v>734</x:v>
      </x:c>
      <x:c r="E248" s="15" t="str">
        <x:v>Aangeleverd overzicht</x:v>
      </x:c>
    </x:row>
    <x:row r="249">
      <x:c r="A249" s="15" t="n">
        <x:v>2022</x:v>
      </x:c>
      <x:c r="B249" s="15" t="str">
        <x:v>Lasten</x:v>
      </x:c>
      <x:c r="C249" s="15" t="str">
        <x:v>Kantoorbenodigdheden, incl</x:v>
      </x:c>
      <x:c r="D249" s="16" t="n">
        <x:v>1257</x:v>
      </x:c>
      <x:c r="E249" s="15" t="str">
        <x:v>Aangeleverd overzicht</x:v>
      </x:c>
    </x:row>
    <x:row r="250">
      <x:c r="A250" s="15" t="n">
        <x:v>2022</x:v>
      </x:c>
      <x:c r="B250" s="15" t="str">
        <x:v>Lasten</x:v>
      </x:c>
      <x:c r="C250" s="15" t="str">
        <x:v>Overige kosten</x:v>
      </x:c>
      <x:c r="D250" s="16" t="n">
        <x:v>765</x:v>
      </x:c>
      <x:c r="E250" s="15" t="str">
        <x:v>Aangeleverd overzicht</x:v>
      </x:c>
    </x:row>
    <x:row r="251">
      <x:c r="A251" s="15" t="n">
        <x:v>2022</x:v>
      </x:c>
      <x:c r="B251" s="15" t="str">
        <x:v>Lasten</x:v>
      </x:c>
      <x:c r="C251" s="15" t="str">
        <x:v>Vrijwilligers en beheer, incl</x:v>
      </x:c>
      <x:c r="D251" s="16" t="n">
        <x:v>24596</x:v>
      </x:c>
      <x:c r="E251" s="15" t="str">
        <x:v>Aangeleverd overzicht</x:v>
      </x:c>
    </x:row>
    <x:row r="252">
      <x:c r="A252" s="15" t="n">
        <x:v>2022</x:v>
      </x:c>
      <x:c r="B252" s="15" t="str">
        <x:v>Lasten</x:v>
      </x:c>
      <x:c r="C252" s="15" t="str">
        <x:v>Website, database</x:v>
      </x:c>
      <x:c r="D252" s="16" t="n">
        <x:v>5277</x:v>
      </x:c>
      <x:c r="E252" s="15" t="str">
        <x:v>Aangeleverd overzicht</x:v>
      </x:c>
    </x:row>
    <x:row r="253">
      <x:c r="A253" s="15" t="n">
        <x:v>2023</x:v>
      </x:c>
      <x:c r="B253" s="15" t="str">
        <x:v>Baten</x:v>
      </x:c>
      <x:c r="C253" s="15" t="str">
        <x:v>Entreegelden</x:v>
      </x:c>
      <x:c r="D253" s="16" t="n">
        <x:v>1487</x:v>
      </x:c>
      <x:c r="E253" s="15" t="str">
        <x:v>Aangeleverd overzicht</x:v>
      </x:c>
    </x:row>
    <x:row r="254">
      <x:c r="A254" s="15" t="n">
        <x:v>2023</x:v>
      </x:c>
      <x:c r="B254" s="15" t="str">
        <x:v>Baten</x:v>
      </x:c>
      <x:c r="C254" s="15" t="str">
        <x:v>Giften</x:v>
      </x:c>
      <x:c r="D254" s="16" t="n">
        <x:v>52000</x:v>
      </x:c>
      <x:c r="E254" s="15" t="str">
        <x:v>Aangeleverd overzicht</x:v>
      </x:c>
    </x:row>
    <x:row r="255">
      <x:c r="A255" s="15" t="n">
        <x:v>2023</x:v>
      </x:c>
      <x:c r="B255" s="15" t="str">
        <x:v>Baten</x:v>
      </x:c>
      <x:c r="C255" s="15" t="str">
        <x:v>Museumwinkel</x:v>
      </x:c>
      <x:c r="D255" s="16" t="n">
        <x:v>1092</x:v>
      </x:c>
      <x:c r="E255" s="15" t="str">
        <x:v>Aangeleverd overzicht</x:v>
      </x:c>
    </x:row>
    <x:row r="256">
      <x:c r="A256" s="15" t="n">
        <x:v>2023</x:v>
      </x:c>
      <x:c r="B256" s="15" t="str">
        <x:v>Baten</x:v>
      </x:c>
      <x:c r="C256" s="15" t="str">
        <x:v>Teruggaaf OB &amp; overige inkomsten</x:v>
      </x:c>
      <x:c r="D256" s="16" t="n">
        <x:v>10066</x:v>
      </x:c>
      <x:c r="E256" s="15" t="str">
        <x:v>Aangeleverd overzicht</x:v>
      </x:c>
    </x:row>
    <x:row r="257">
      <x:c r="A257" s="15" t="n">
        <x:v>2023</x:v>
      </x:c>
      <x:c r="B257" s="15" t="str">
        <x:v>Lasten</x:v>
      </x:c>
      <x:c r="C257" s="15" t="str">
        <x:v>AANSCHAF objecten</x:v>
      </x:c>
      <x:c r="D257" s="16" t="n">
        <x:v>1550</x:v>
      </x:c>
      <x:c r="E257" s="15" t="str">
        <x:v>Aangeleverd overzicht</x:v>
      </x:c>
    </x:row>
    <x:row r="258">
      <x:c r="A258" s="15" t="n">
        <x:v>2023</x:v>
      </x:c>
      <x:c r="B258" s="15" t="str">
        <x:v>Lasten</x:v>
      </x:c>
      <x:c r="C258" s="15" t="str">
        <x:v>Bank account</x:v>
      </x:c>
      <x:c r="D258" s="16" t="n">
        <x:v>235</x:v>
      </x:c>
      <x:c r="E258" s="15" t="str">
        <x:v>Aangeleverd overzicht</x:v>
      </x:c>
    </x:row>
    <x:row r="259">
      <x:c r="A259" s="15" t="n">
        <x:v>2023</x:v>
      </x:c>
      <x:c r="B259" s="15" t="str">
        <x:v>Lasten</x:v>
      </x:c>
      <x:c r="C259" s="15" t="str">
        <x:v>Huur</x:v>
      </x:c>
      <x:c r="D259" s="16" t="n">
        <x:v>26620</x:v>
      </x:c>
      <x:c r="E259" s="15" t="str">
        <x:v>Aangeleverd overzicht</x:v>
      </x:c>
    </x:row>
    <x:row r="260">
      <x:c r="A260" s="15" t="n">
        <x:v>2023</x:v>
      </x:c>
      <x:c r="B260" s="15" t="str">
        <x:v>Lasten</x:v>
      </x:c>
      <x:c r="C260" s="15" t="str">
        <x:v>Internet &amp; telefonie</x:v>
      </x:c>
      <x:c r="D260" s="16" t="n">
        <x:v>677</x:v>
      </x:c>
      <x:c r="E260" s="15" t="str">
        <x:v>Aangeleverd overzicht</x:v>
      </x:c>
    </x:row>
    <x:row r="261">
      <x:c r="A261" s="15" t="n">
        <x:v>2023</x:v>
      </x:c>
      <x:c r="B261" s="15" t="str">
        <x:v>Lasten</x:v>
      </x:c>
      <x:c r="C261" s="15" t="str">
        <x:v>Kantoorbenodigdheden, incl</x:v>
      </x:c>
      <x:c r="D261" s="16" t="n">
        <x:v>1847</x:v>
      </x:c>
      <x:c r="E261" s="15" t="str">
        <x:v>Aangeleverd overzicht</x:v>
      </x:c>
    </x:row>
    <x:row r="262">
      <x:c r="A262" s="15" t="n">
        <x:v>2023</x:v>
      </x:c>
      <x:c r="B262" s="15" t="str">
        <x:v>Lasten</x:v>
      </x:c>
      <x:c r="C262" s="15" t="str">
        <x:v>Overige kosten</x:v>
      </x:c>
      <x:c r="D262" s="16" t="n">
        <x:v>81</x:v>
      </x:c>
      <x:c r="E262" s="15" t="str">
        <x:v>Aangeleverd overzicht</x:v>
      </x:c>
    </x:row>
    <x:row r="263">
      <x:c r="A263" s="15" t="n">
        <x:v>2023</x:v>
      </x:c>
      <x:c r="B263" s="15" t="str">
        <x:v>Lasten</x:v>
      </x:c>
      <x:c r="C263" s="15" t="str">
        <x:v>Vrijwilligers en beheer, incl</x:v>
      </x:c>
      <x:c r="D263" s="16" t="n">
        <x:v>24241</x:v>
      </x:c>
      <x:c r="E263" s="15" t="str">
        <x:v>Aangeleverd overzicht</x:v>
      </x:c>
    </x:row>
    <x:row r="264">
      <x:c r="A264" s="15" t="n">
        <x:v>2023</x:v>
      </x:c>
      <x:c r="B264" s="15" t="str">
        <x:v>Lasten</x:v>
      </x:c>
      <x:c r="C264" s="15" t="str">
        <x:v>Website, database</x:v>
      </x:c>
      <x:c r="D264" s="16" t="n">
        <x:v>6610</x:v>
      </x:c>
      <x:c r="E264" s="15" t="str">
        <x:v>Aangeleverd overzicht</x:v>
      </x:c>
    </x:row>
    <x:row r="265">
      <x:c r="A265" s="15" t="n">
        <x:v>2024</x:v>
      </x:c>
      <x:c r="B265" s="15" t="str">
        <x:v>Baten</x:v>
      </x:c>
      <x:c r="C265" s="15" t="str">
        <x:v>Entreegelden</x:v>
      </x:c>
      <x:c r="D265" s="16" t="n">
        <x:v>1091</x:v>
      </x:c>
      <x:c r="E265" s="15" t="str">
        <x:v>Aangeleverd overzicht</x:v>
      </x:c>
    </x:row>
    <x:row r="266">
      <x:c r="A266" s="15" t="n">
        <x:v>2024</x:v>
      </x:c>
      <x:c r="B266" s="15" t="str">
        <x:v>Baten</x:v>
      </x:c>
      <x:c r="C266" s="15" t="str">
        <x:v>Giften</x:v>
      </x:c>
      <x:c r="D266" s="16" t="n">
        <x:v>52800</x:v>
      </x:c>
      <x:c r="E266" s="15" t="str">
        <x:v>Aangeleverd overzicht</x:v>
      </x:c>
    </x:row>
    <x:row r="267">
      <x:c r="A267" s="15" t="n">
        <x:v>2024</x:v>
      </x:c>
      <x:c r="B267" s="15" t="str">
        <x:v>Baten</x:v>
      </x:c>
      <x:c r="C267" s="15" t="str">
        <x:v>Museumwinkel</x:v>
      </x:c>
      <x:c r="D267" s="16" t="n">
        <x:v>838</x:v>
      </x:c>
      <x:c r="E267" s="15" t="str">
        <x:v>Aangeleverd overzicht</x:v>
      </x:c>
    </x:row>
    <x:row r="268">
      <x:c r="A268" s="15" t="n">
        <x:v>2024</x:v>
      </x:c>
      <x:c r="B268" s="15" t="str">
        <x:v>Baten</x:v>
      </x:c>
      <x:c r="C268" s="15" t="str">
        <x:v>Teruggaaf OB &amp; overige inkomsten</x:v>
      </x:c>
      <x:c r="D268" s="16" t="n">
        <x:v>10825</x:v>
      </x:c>
      <x:c r="E268" s="15" t="str">
        <x:v>Aangeleverd overzicht</x:v>
      </x:c>
    </x:row>
    <x:row r="269">
      <x:c r="A269" s="15" t="n">
        <x:v>2024</x:v>
      </x:c>
      <x:c r="B269" s="15" t="str">
        <x:v>Lasten</x:v>
      </x:c>
      <x:c r="C269" s="15" t="str">
        <x:v>AANSCHAF objecten</x:v>
      </x:c>
      <x:c r="D269" s="16" t="n">
        <x:v>0</x:v>
      </x:c>
      <x:c r="E269" s="15" t="str">
        <x:v>Aangeleverd overzicht</x:v>
      </x:c>
    </x:row>
    <x:row r="270">
      <x:c r="A270" s="15" t="n">
        <x:v>2024</x:v>
      </x:c>
      <x:c r="B270" s="15" t="str">
        <x:v>Lasten</x:v>
      </x:c>
      <x:c r="C270" s="15" t="str">
        <x:v>Bank account</x:v>
      </x:c>
      <x:c r="D270" s="16" t="n">
        <x:v>259</x:v>
      </x:c>
      <x:c r="E270" s="15" t="str">
        <x:v>Aangeleverd overzicht</x:v>
      </x:c>
    </x:row>
    <x:row r="271">
      <x:c r="A271" s="15" t="n">
        <x:v>2024</x:v>
      </x:c>
      <x:c r="B271" s="15" t="str">
        <x:v>Lasten</x:v>
      </x:c>
      <x:c r="C271" s="15" t="str">
        <x:v>Huur</x:v>
      </x:c>
      <x:c r="D271" s="16" t="n">
        <x:v>26620</x:v>
      </x:c>
      <x:c r="E271" s="15" t="str">
        <x:v>Aangeleverd overzicht</x:v>
      </x:c>
    </x:row>
    <x:row r="272">
      <x:c r="A272" s="15" t="n">
        <x:v>2024</x:v>
      </x:c>
      <x:c r="B272" s="15" t="str">
        <x:v>Lasten</x:v>
      </x:c>
      <x:c r="C272" s="15" t="str">
        <x:v>Internet &amp; telefonie</x:v>
      </x:c>
      <x:c r="D272" s="16" t="n">
        <x:v>696</x:v>
      </x:c>
      <x:c r="E272" s="15" t="str">
        <x:v>Aangeleverd overzicht</x:v>
      </x:c>
    </x:row>
    <x:row r="273">
      <x:c r="A273" s="15" t="n">
        <x:v>2024</x:v>
      </x:c>
      <x:c r="B273" s="15" t="str">
        <x:v>Lasten</x:v>
      </x:c>
      <x:c r="C273" s="15" t="str">
        <x:v>Kantoorbenodigdheden, incl</x:v>
      </x:c>
      <x:c r="D273" s="16" t="n">
        <x:v>3885</x:v>
      </x:c>
      <x:c r="E273" s="15" t="str">
        <x:v>Aangeleverd overzicht</x:v>
      </x:c>
    </x:row>
    <x:row r="274">
      <x:c r="A274" s="15" t="n">
        <x:v>2024</x:v>
      </x:c>
      <x:c r="B274" s="15" t="str">
        <x:v>Lasten</x:v>
      </x:c>
      <x:c r="C274" s="15" t="str">
        <x:v>Overige kosten</x:v>
      </x:c>
      <x:c r="D274" s="16" t="n">
        <x:v>4426</x:v>
      </x:c>
      <x:c r="E274" s="15" t="str">
        <x:v>Aangeleverd overzicht</x:v>
      </x:c>
    </x:row>
    <x:row r="275">
      <x:c r="A275" s="15" t="n">
        <x:v>2024</x:v>
      </x:c>
      <x:c r="B275" s="15" t="str">
        <x:v>Lasten</x:v>
      </x:c>
      <x:c r="C275" s="15" t="str">
        <x:v>Vrijwilligers en beheer, incl</x:v>
      </x:c>
      <x:c r="D275" s="16" t="n">
        <x:v>24246</x:v>
      </x:c>
      <x:c r="E275" s="15" t="str">
        <x:v>Aangeleverd overzicht</x:v>
      </x:c>
    </x:row>
    <x:row r="276">
      <x:c r="A276" s="15" t="n">
        <x:v>2024</x:v>
      </x:c>
      <x:c r="B276" s="15" t="str">
        <x:v>Lasten</x:v>
      </x:c>
      <x:c r="C276" s="15" t="str">
        <x:v>Website, database</x:v>
      </x:c>
      <x:c r="D276" s="16" t="n">
        <x:v>6687</x:v>
      </x:c>
      <x:c r="E276" s="15" t="str">
        <x:v>Aangeleverd overzicht</x:v>
      </x:c>
    </x:row>
    <x:row r="277">
      <x:c r="A277" s="15" t="n">
        <x:v>2025</x:v>
      </x:c>
      <x:c r="B277" s="15" t="str">
        <x:v>Baten</x:v>
      </x:c>
      <x:c r="C277" s="15" t="str">
        <x:v>Boekenverkoop</x:v>
      </x:c>
      <x:c r="D277" s="16" t="n">
        <x:v>80</x:v>
      </x:c>
      <x:c r="E277" s="15" t="str">
        <x:v>Kasboek 2025 · Q3</x:v>
      </x:c>
    </x:row>
    <x:row r="278">
      <x:c r="A278" s="15" t="n">
        <x:v>2025</x:v>
      </x:c>
      <x:c r="B278" s="15" t="str">
        <x:v>Baten</x:v>
      </x:c>
      <x:c r="C278" s="15" t="str">
        <x:v>Entreegelden</x:v>
      </x:c>
      <x:c r="D278" s="16" t="n">
        <x:v>314.5</x:v>
      </x:c>
      <x:c r="E278" s="15" t="str">
        <x:v>Kasboek 2025 · Q1–Q4</x:v>
      </x:c>
    </x:row>
    <x:row r="279">
      <x:c r="A279" s="15" t="n">
        <x:v>2025</x:v>
      </x:c>
      <x:c r="B279" s="15" t="str">
        <x:v>Baten</x:v>
      </x:c>
      <x:c r="C279" s="15" t="str">
        <x:v>Giften en donaties</x:v>
      </x:c>
      <x:c r="D279" s="16" t="n">
        <x:v>51148</x:v>
      </x:c>
      <x:c r="E279" s="15" t="str">
        <x:v>Kasboek 2025 · Q1–Q4</x:v>
      </x:c>
    </x:row>
    <x:row r="280">
      <x:c r="A280" s="15" t="n">
        <x:v>2025</x:v>
      </x:c>
      <x:c r="B280" s="15" t="str">
        <x:v>Baten</x:v>
      </x:c>
      <x:c r="C280" s="15" t="str">
        <x:v>Museumwinkel</x:v>
      </x:c>
      <x:c r="D280" s="16" t="n">
        <x:v>27</x:v>
      </x:c>
      <x:c r="E280" s="15" t="str">
        <x:v>Kasboek 2025 · Q1–Q2</x:v>
      </x:c>
    </x:row>
    <x:row r="281">
      <x:c r="A281" s="15" t="n">
        <x:v>2025</x:v>
      </x:c>
      <x:c r="B281" s="15" t="str">
        <x:v>Baten</x:v>
      </x:c>
      <x:c r="C281" s="15" t="str">
        <x:v>Overige inkomsten</x:v>
      </x:c>
      <x:c r="D281" s="16" t="n">
        <x:v>622.65</x:v>
      </x:c>
      <x:c r="E281" s="15" t="str">
        <x:v>Kasboek 2025 · Q1–Q4</x:v>
      </x:c>
    </x:row>
    <x:row r="282">
      <x:c r="A282" s="15" t="n">
        <x:v>2025</x:v>
      </x:c>
      <x:c r="B282" s="15" t="str">
        <x:v>Baten</x:v>
      </x:c>
      <x:c r="C282" s="15" t="str">
        <x:v>Teruggaaf omzetbelasting</x:v>
      </x:c>
      <x:c r="D282" s="16" t="n">
        <x:v>11020</x:v>
      </x:c>
      <x:c r="E282" s="15" t="str">
        <x:v>Kasboek 2025 · Q1–Q4</x:v>
      </x:c>
    </x:row>
    <x:row r="283">
      <x:c r="A283" s="15" t="n">
        <x:v>2025</x:v>
      </x:c>
      <x:c r="B283" s="15" t="str">
        <x:v>Lasten</x:v>
      </x:c>
      <x:c r="C283" s="15" t="str">
        <x:v>Aanschaf collectieobjecten</x:v>
      </x:c>
      <x:c r="D283" s="16" t="n">
        <x:v>2129</x:v>
      </x:c>
      <x:c r="E283" s="15" t="str">
        <x:v>Kasboek 2025 · Q1–Q3</x:v>
      </x:c>
    </x:row>
    <x:row r="284">
      <x:c r="A284" s="15" t="n">
        <x:v>2025</x:v>
      </x:c>
      <x:c r="B284" s="15" t="str">
        <x:v>Lasten</x:v>
      </x:c>
      <x:c r="C284" s="15" t="str">
        <x:v>Abonnementen</x:v>
      </x:c>
      <x:c r="D284" s="16" t="n">
        <x:v>310.95</x:v>
      </x:c>
      <x:c r="E284" s="15" t="str">
        <x:v>Kasboek 2025 · Q1–Q4</x:v>
      </x:c>
    </x:row>
    <x:row r="285">
      <x:c r="A285" s="15" t="n">
        <x:v>2025</x:v>
      </x:c>
      <x:c r="B285" s="15" t="str">
        <x:v>Lasten</x:v>
      </x:c>
      <x:c r="C285" s="15" t="str">
        <x:v>Bank- en betaalkosten</x:v>
      </x:c>
      <x:c r="D285" s="16" t="n">
        <x:v>282.06</x:v>
      </x:c>
      <x:c r="E285" s="15" t="str">
        <x:v>Kasboek 2025 · Q1–Q4</x:v>
      </x:c>
    </x:row>
    <x:row r="286">
      <x:c r="A286" s="15" t="n">
        <x:v>2025</x:v>
      </x:c>
      <x:c r="B286" s="15" t="str">
        <x:v>Lasten</x:v>
      </x:c>
      <x:c r="C286" s="15" t="str">
        <x:v>Huur</x:v>
      </x:c>
      <x:c r="D286" s="16" t="n">
        <x:v>26620</x:v>
      </x:c>
      <x:c r="E286" s="15" t="str">
        <x:v>Kasboek 2025 · Q1–Q4</x:v>
      </x:c>
    </x:row>
    <x:row r="287">
      <x:c r="A287" s="15" t="n">
        <x:v>2025</x:v>
      </x:c>
      <x:c r="B287" s="15" t="str">
        <x:v>Lasten</x:v>
      </x:c>
      <x:c r="C287" s="15" t="str">
        <x:v>Internet en telefonie</x:v>
      </x:c>
      <x:c r="D287" s="16" t="n">
        <x:v>720.45</x:v>
      </x:c>
      <x:c r="E287" s="15" t="str">
        <x:v>Kasboek 2025 · Q1–Q4</x:v>
      </x:c>
    </x:row>
    <x:row r="288">
      <x:c r="A288" s="15" t="n">
        <x:v>2025</x:v>
      </x:c>
      <x:c r="B288" s="15" t="str">
        <x:v>Lasten</x:v>
      </x:c>
      <x:c r="C288" s="15" t="str">
        <x:v>Kantoor, porto en boodschappen</x:v>
      </x:c>
      <x:c r="D288" s="16" t="n">
        <x:v>138.82</x:v>
      </x:c>
      <x:c r="E288" s="15" t="str">
        <x:v>Kasboek 2025 · Q1–Q4</x:v>
      </x:c>
    </x:row>
    <x:row r="289">
      <x:c r="A289" s="15" t="n">
        <x:v>2025</x:v>
      </x:c>
      <x:c r="B289" s="15" t="str">
        <x:v>Lasten</x:v>
      </x:c>
      <x:c r="C289" s="15" t="str">
        <x:v>Medewerker en beheer</x:v>
      </x:c>
      <x:c r="D289" s="16" t="n">
        <x:v>24200</x:v>
      </x:c>
      <x:c r="E289" s="15" t="str">
        <x:v>Kasboek 2025 · Q1–Q4</x:v>
      </x:c>
    </x:row>
    <x:row r="290">
      <x:c r="A290" s="15" t="n">
        <x:v>2025</x:v>
      </x:c>
      <x:c r="B290" s="15" t="str">
        <x:v>Lasten</x:v>
      </x:c>
      <x:c r="C290" s="15" t="str">
        <x:v>Overige kosten</x:v>
      </x:c>
      <x:c r="D290" s="16" t="n">
        <x:v>9341.84</x:v>
      </x:c>
      <x:c r="E290" s="15" t="str">
        <x:v>Kasboek 2025 · Q1–Q4</x:v>
      </x:c>
    </x:row>
    <x:row r="291">
      <x:c r="A291" s="17" t="n">
        <x:v>2025</x:v>
      </x:c>
      <x:c r="B291" s="17" t="str">
        <x:v>Lasten</x:v>
      </x:c>
      <x:c r="C291" s="17" t="str">
        <x:v>Website, database en hosting</x:v>
      </x:c>
      <x:c r="D291" s="18" t="n">
        <x:v>6973.75</x:v>
      </x:c>
      <x:c r="E291" s="17" t="str">
        <x:v>Kasboek 2025 · Q1–Q4</x:v>
      </x:c>
    </x:row>
  </x:sheetData>
  <x:pageMargins left="0.7" right="0.7" top="0.75" bottom="0.75" header="0.3" footer="0.3"/>
  <x:tableParts count="1">
    <x:tablePart xmlns:r="http://schemas.openxmlformats.org/officeDocument/2006/relationships" r:id="Ree1992592d614175"/>
  </x:tableParts>
</x:worksheet>
</file>

<file path=xl/worksheets/sheet4.xml><?xml version="1.0" encoding="utf-8"?>
<x:worksheet xmlns:x="http://schemas.openxmlformats.org/spreadsheetml/2006/main">
  <x:sheetPr>
    <x:tabColor rgb="FF8A7967"/>
  </x:sheetPr>
  <x:sheetViews>
    <x:sheetView showGridLines="0" workbookViewId="0"/>
  </x:sheetViews>
  <x:sheetFormatPr defaultRowHeight="15"/>
  <x:cols>
    <x:col min="1" max="1" width="24" hidden="0" customWidth="1"/>
    <x:col min="2" max="2" width="88" hidden="0" customWidth="1"/>
  </x:cols>
  <x:sheetData>
    <x:row r="2">
      <x:c r="A2" s="19" t="str">
        <x:v>Toelichting en grondslagen</x:v>
      </x:c>
    </x:row>
    <x:row r="3">
      <x:c r="A3" s="20" t="str">
        <x:v>Bij de financiële verantwoording 2010–2025</x:v>
      </x:c>
    </x:row>
    <x:row r="4">
      <x:c r="A4" s="21"/>
      <x:c r="B4" s="21"/>
      <x:c r="C4" s="21"/>
      <x:c r="D4" s="21"/>
      <x:c r="E4" s="21"/>
      <x:c r="F4" s="21"/>
    </x:row>
    <x:row r="6">
      <x:c r="A6" s="5" t="str">
        <x:v>Onderwerp</x:v>
      </x:c>
      <x:c r="B6" s="7" t="str">
        <x:v>Toelichting</x:v>
      </x:c>
    </x:row>
    <x:row r="7" ht="32" customHeight="1">
      <x:c r="A7" s="55" t="str">
        <x:v>Organisatie</x:v>
      </x:c>
      <x:c r="B7" s="55" t="str">
        <x:v>Stichting Bridge Museum</x:v>
      </x:c>
    </x:row>
    <x:row r="8" ht="32" customHeight="1">
      <x:c r="A8" s="56" t="str">
        <x:v>RSIN</x:v>
      </x:c>
      <x:c r="B8" s="56" t="str">
        <x:v>802450064</x:v>
      </x:c>
    </x:row>
    <x:row r="9" ht="32" customHeight="1">
      <x:c r="A9" s="56" t="str">
        <x:v>ANBI-status</x:v>
      </x:c>
      <x:c r="B9" s="56" t="str">
        <x:v>Culturele ANBI</x:v>
      </x:c>
    </x:row>
    <x:row r="10" ht="32" customHeight="1">
      <x:c r="A10" s="56" t="str">
        <x:v>Verslagperiode</x:v>
      </x:c>
      <x:c r="B10" s="56" t="str">
        <x:v>Kalenderjaren 2010 tot en met 2025</x:v>
      </x:c>
    </x:row>
    <x:row r="11" ht="32" customHeight="1">
      <x:c r="A11" s="56" t="str">
        <x:v>Grondslag</x:v>
      </x:c>
      <x:c r="B11" s="56" t="str">
        <x:v>De bedragen zijn overgenomen uit het aangeleverde overzicht. Bedragen zijn niet door ons gecontroleerd aan bankafschriften of jaarrekeningen.</x:v>
      </x:c>
    </x:row>
    <x:row r="12" ht="32" customHeight="1">
      <x:c r="A12" s="56" t="str">
        <x:v>Reikwijdte</x:v>
      </x:c>
      <x:c r="B12" s="56" t="str">
        <x:v>Het bronbestand bevat baten en lasten. Balansposten, liquide middelen, bezittingen, schulden en vermogensstanden ontbreken.</x:v>
      </x:c>
    </x:row>
    <x:row r="13" ht="32" customHeight="1">
      <x:c r="A13" s="56" t="str">
        <x:v>Aansluiting 2010</x:v>
      </x:c>
      <x:c r="B13" s="56" t="str">
        <x:v>De afzonderlijke batenposten tellen op tot € 22.898,00, terwijl het opgegeven totaal € 22.806,00 is. Het verschil van € 92,00 is zichtbaar verwerkt als ‘Aansluiting op opgegeven totaal’, zodat het gerapporteerde jaarresultaat behouden blijft.</x:v>
      </x:c>
    </x:row>
    <x:row r="14" ht="32" customHeight="1">
      <x:c r="A14" s="57" t="str">
        <x:v>Volledigheid 2025</x:v>
      </x:c>
      <x:c r="B14" s="57" t="str">
        <x:v>Alle baten en lasten uit de vier aangeleverde kwartaalbladen van het kasboek 2025 zijn volledig verwerkt. De baten van € 63.212,15 en lasten van € 70.716,87 sluiten aan op de kwartaal-totalen; het resultaat is € 7.504,72 negatief.</x:v>
      </x:c>
    </x:row>
    <x:row r="15" ht="32" customHeight="1"/>
    <x:row r="16" ht="32" customHeight="1">
      <x:c r="A16" s="5" t="str">
        <x:v>Controle</x:v>
      </x:c>
      <x:c r="B16" s="7" t="str">
        <x:v>Uitkomst</x:v>
      </x:c>
    </x:row>
    <x:row r="17" ht="32" customHeight="1">
      <x:c r="A17" s="55" t="str">
        <x:v>Baten minus lasten</x:v>
      </x:c>
      <x:c r="B17" s="55" t="str">
        <x:v>Sluit per jaar aan op het opgegeven resultaat</x:v>
      </x:c>
    </x:row>
    <x:row r="18" ht="32" customHeight="1">
      <x:c r="A18" s="56" t="str">
        <x:v>Jaren opgenomen</x:v>
      </x:c>
      <x:c r="B18" s="56" t="str">
        <x:v>2010–2025 (16 boekjaren)</x:v>
      </x:c>
    </x:row>
    <x:row r="19" ht="32" customHeight="1">
      <x:c r="A19" s="57" t="str">
        <x:v>Ontbrekende balans</x:v>
      </x:c>
      <x:c r="B19" s="57" t="str">
        <x:v>Niet aangevuld; aanvullende brongegevens nodig voor een volledige jaarrekening</x:v>
      </x:c>
    </x:row>
  </x:sheetData>
  <x:mergeCells>
    <x:mergeCell ref="A2:F2"/>
    <x:mergeCell ref="A3:F3"/>
  </x:mergeCells>
  <x:pageMargins left="0.7" right="0.7" top="0.75" bottom="0.75" header="0.3" footer="0.3"/>
</x:worksheet>
</file>